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Agatka i Darek\Desktop\"/>
    </mc:Choice>
  </mc:AlternateContent>
  <xr:revisionPtr revIDLastSave="0" documentId="8_{E9A681CF-F394-4872-A688-8B10CA3A1B0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JEŻELI" sheetId="2" r:id="rId1"/>
    <sheet name="o" sheetId="3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3" l="1"/>
  <c r="C3" i="3" s="1"/>
  <c r="A4" i="3"/>
  <c r="C4" i="3" s="1"/>
  <c r="A5" i="3"/>
  <c r="C5" i="3" s="1"/>
  <c r="A6" i="3"/>
  <c r="C6" i="3" s="1"/>
  <c r="A7" i="3"/>
  <c r="C7" i="3" s="1"/>
  <c r="A8" i="3"/>
  <c r="C8" i="3" s="1"/>
  <c r="A9" i="3"/>
  <c r="C9" i="3" s="1"/>
  <c r="A10" i="3"/>
  <c r="C10" i="3" s="1"/>
  <c r="A11" i="3"/>
  <c r="C11" i="3" s="1"/>
  <c r="A12" i="3"/>
  <c r="C12" i="3" s="1"/>
  <c r="A13" i="3"/>
  <c r="C13" i="3" s="1"/>
  <c r="A17" i="3"/>
  <c r="C17" i="3" s="1"/>
  <c r="A18" i="3"/>
  <c r="C18" i="3" s="1"/>
  <c r="A19" i="3"/>
  <c r="C19" i="3" s="1"/>
  <c r="A20" i="3"/>
  <c r="C20" i="3" s="1"/>
  <c r="A21" i="3"/>
  <c r="C21" i="3" s="1"/>
  <c r="A22" i="3"/>
  <c r="C22" i="3" s="1"/>
  <c r="A23" i="3"/>
  <c r="C23" i="3" s="1"/>
  <c r="A24" i="3"/>
  <c r="C24" i="3" s="1"/>
  <c r="A25" i="3"/>
  <c r="C25" i="3" s="1"/>
  <c r="A26" i="3"/>
  <c r="C26" i="3" s="1"/>
  <c r="A27" i="3"/>
  <c r="C27" i="3" s="1"/>
  <c r="A16" i="3"/>
  <c r="A15" i="3"/>
  <c r="A14" i="3"/>
  <c r="C16" i="3" l="1"/>
  <c r="C14" i="3"/>
  <c r="C15" i="3"/>
  <c r="O4" i="2" l="1"/>
  <c r="O5" i="2"/>
  <c r="O6" i="2"/>
  <c r="O7" i="2"/>
  <c r="O8" i="2"/>
  <c r="O9" i="2"/>
  <c r="O10" i="2"/>
  <c r="O11" i="2"/>
  <c r="O12" i="2"/>
  <c r="O13" i="2"/>
  <c r="O17" i="2"/>
  <c r="O18" i="2"/>
  <c r="O19" i="2"/>
  <c r="O20" i="2"/>
  <c r="O21" i="2"/>
  <c r="O22" i="2"/>
  <c r="O23" i="2"/>
  <c r="O24" i="2"/>
  <c r="O25" i="2"/>
  <c r="O26" i="2"/>
  <c r="O27" i="2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D4" i="3"/>
  <c r="F4" i="3" s="1"/>
  <c r="D8" i="3"/>
  <c r="F8" i="3" s="1"/>
  <c r="D12" i="3"/>
  <c r="F12" i="3" s="1"/>
  <c r="D16" i="3"/>
  <c r="F16" i="3" s="1"/>
  <c r="D20" i="3"/>
  <c r="F20" i="3" s="1"/>
  <c r="D24" i="3"/>
  <c r="F24" i="3" s="1"/>
  <c r="D5" i="3"/>
  <c r="F5" i="3" s="1"/>
  <c r="D9" i="3"/>
  <c r="F9" i="3" s="1"/>
  <c r="D13" i="3"/>
  <c r="F13" i="3" s="1"/>
  <c r="D17" i="3"/>
  <c r="F17" i="3" s="1"/>
  <c r="D21" i="3"/>
  <c r="F21" i="3" s="1"/>
  <c r="D25" i="3"/>
  <c r="F25" i="3" s="1"/>
  <c r="D6" i="3"/>
  <c r="F6" i="3" s="1"/>
  <c r="D10" i="3"/>
  <c r="F10" i="3" s="1"/>
  <c r="D14" i="3"/>
  <c r="F14" i="3" s="1"/>
  <c r="D18" i="3"/>
  <c r="F18" i="3" s="1"/>
  <c r="D22" i="3"/>
  <c r="F22" i="3" s="1"/>
  <c r="D26" i="3"/>
  <c r="F26" i="3" s="1"/>
  <c r="D7" i="3"/>
  <c r="F7" i="3" s="1"/>
  <c r="D11" i="3"/>
  <c r="F11" i="3" s="1"/>
  <c r="D19" i="3"/>
  <c r="F19" i="3" s="1"/>
  <c r="D23" i="3"/>
  <c r="F23" i="3" s="1"/>
  <c r="D27" i="3"/>
  <c r="F27" i="3" s="1"/>
  <c r="D3" i="3"/>
  <c r="F3" i="3" s="1"/>
  <c r="D15" i="3"/>
  <c r="F15" i="3" l="1"/>
  <c r="O14" i="2"/>
  <c r="O15" i="2"/>
  <c r="O16" i="2"/>
  <c r="P27" i="2"/>
  <c r="P23" i="2"/>
  <c r="P19" i="2"/>
  <c r="P15" i="2"/>
  <c r="P11" i="2"/>
  <c r="P7" i="2"/>
  <c r="P26" i="2"/>
  <c r="P22" i="2"/>
  <c r="P18" i="2"/>
  <c r="P14" i="2"/>
  <c r="P10" i="2"/>
  <c r="P6" i="2"/>
  <c r="P25" i="2"/>
  <c r="P21" i="2"/>
  <c r="P17" i="2"/>
  <c r="P13" i="2"/>
  <c r="P9" i="2"/>
  <c r="P5" i="2"/>
  <c r="P24" i="2"/>
  <c r="P20" i="2"/>
  <c r="P16" i="2"/>
  <c r="P12" i="2"/>
  <c r="P8" i="2"/>
  <c r="P4" i="2"/>
  <c r="P3" i="2"/>
  <c r="O3" i="2"/>
  <c r="H4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3" i="2"/>
  <c r="K27" i="2" l="1"/>
  <c r="K23" i="2"/>
  <c r="K19" i="2"/>
  <c r="K15" i="2"/>
  <c r="K11" i="2"/>
  <c r="K7" i="2"/>
  <c r="K26" i="2"/>
  <c r="K22" i="2"/>
  <c r="K18" i="2"/>
  <c r="K14" i="2"/>
  <c r="K10" i="2"/>
  <c r="K6" i="2"/>
  <c r="K25" i="2"/>
  <c r="K21" i="2"/>
  <c r="K17" i="2"/>
  <c r="K13" i="2"/>
  <c r="K9" i="2"/>
  <c r="K5" i="2"/>
  <c r="K3" i="2"/>
  <c r="K24" i="2"/>
  <c r="K20" i="2"/>
  <c r="K16" i="2"/>
  <c r="K12" i="2"/>
  <c r="K8" i="2"/>
  <c r="K4" i="2"/>
</calcChain>
</file>

<file path=xl/sharedStrings.xml><?xml version="1.0" encoding="utf-8"?>
<sst xmlns="http://schemas.openxmlformats.org/spreadsheetml/2006/main" count="65" uniqueCount="54">
  <si>
    <t>Imię</t>
  </si>
  <si>
    <t>Nazwisko</t>
  </si>
  <si>
    <t>Plan sprzedaży</t>
  </si>
  <si>
    <t>Wartośc sprzedaży</t>
  </si>
  <si>
    <t>Jan</t>
  </si>
  <si>
    <t>Nowak</t>
  </si>
  <si>
    <t>Adrian</t>
  </si>
  <si>
    <t>Gruszka</t>
  </si>
  <si>
    <t>Izabela</t>
  </si>
  <si>
    <t>Kowalska</t>
  </si>
  <si>
    <t>Łukasz</t>
  </si>
  <si>
    <t>Dariusz</t>
  </si>
  <si>
    <t>Bartosz</t>
  </si>
  <si>
    <t>Agata</t>
  </si>
  <si>
    <t>Maciej</t>
  </si>
  <si>
    <t>Marta</t>
  </si>
  <si>
    <t>Hanna</t>
  </si>
  <si>
    <t>Agnieszka</t>
  </si>
  <si>
    <t>Piotr</t>
  </si>
  <si>
    <t>Wojciech</t>
  </si>
  <si>
    <t>Kamil</t>
  </si>
  <si>
    <t>Adam</t>
  </si>
  <si>
    <t>Katarzyna</t>
  </si>
  <si>
    <t>Rafał</t>
  </si>
  <si>
    <t>Jabłoński</t>
  </si>
  <si>
    <t>Marwinski</t>
  </si>
  <si>
    <t>Stalińska</t>
  </si>
  <si>
    <t>Dąb</t>
  </si>
  <si>
    <t>Wierzba</t>
  </si>
  <si>
    <t>Słoneczna</t>
  </si>
  <si>
    <t>Brzoza</t>
  </si>
  <si>
    <t>Chełmiński</t>
  </si>
  <si>
    <t>Kowalski</t>
  </si>
  <si>
    <t>Zadworny</t>
  </si>
  <si>
    <t>Beskidzka</t>
  </si>
  <si>
    <t>Lenna</t>
  </si>
  <si>
    <t>Kramer</t>
  </si>
  <si>
    <t>Zamojska</t>
  </si>
  <si>
    <t>Starzykowski</t>
  </si>
  <si>
    <t>Krzaczasty</t>
  </si>
  <si>
    <t>Brenny</t>
  </si>
  <si>
    <t>Krakowski</t>
  </si>
  <si>
    <t>Mot</t>
  </si>
  <si>
    <t>% wykonanie planu</t>
  </si>
  <si>
    <t>tabela premiowa</t>
  </si>
  <si>
    <t>wykonanie</t>
  </si>
  <si>
    <t>premia</t>
  </si>
  <si>
    <t>Wynagrodzenie</t>
  </si>
  <si>
    <t>Wynagrodzenie całkowite</t>
  </si>
  <si>
    <t>Wykonany plan TAK / NIE</t>
  </si>
  <si>
    <t>Wartość premii</t>
  </si>
  <si>
    <t>L.P.</t>
  </si>
  <si>
    <t>Sprawdzanie błędów © 2019 lubieExcela.pl | Dariusz Popadeńczuk</t>
  </si>
  <si>
    <t>W formule jest błąd!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</si>
</sst>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_-* #,##0\ _z_ł_-;\-* #,##0\ _z_ł_-;_-* &quot;-&quot;??\ _z_ł_-;_-@_-"/>
    <numFmt numFmtId="166" formatCode="0.0%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0" xfId="0" applyFont="1" applyFill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165" fontId="0" fillId="0" borderId="1" xfId="1" applyNumberFormat="1" applyFont="1" applyBorder="1" applyProtection="1">
      <protection locked="0"/>
    </xf>
    <xf numFmtId="166" fontId="0" fillId="0" borderId="1" xfId="2" applyNumberFormat="1" applyFont="1" applyBorder="1" applyAlignment="1" applyProtection="1">
      <alignment horizontal="center"/>
      <protection locked="0"/>
    </xf>
    <xf numFmtId="9" fontId="0" fillId="0" borderId="1" xfId="2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9" fontId="0" fillId="0" borderId="1" xfId="2" applyFont="1" applyBorder="1" applyAlignment="1" applyProtection="1">
      <alignment horizont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65" fontId="0" fillId="0" borderId="1" xfId="0" applyNumberFormat="1" applyBorder="1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</cellXfs>
  <cellStyles count="3">
    <cellStyle name="Dziesiętny" xfId="1" builtinId="3"/>
    <cellStyle name="Normalny" xfId="0" builtinId="0"/>
    <cellStyle name="Procentowy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P27"/>
  <sheetViews>
    <sheetView showGridLines="0" tabSelected="1" workbookViewId="0">
      <selection activeCell="I14" sqref="I14:J17"/>
    </sheetView>
  </sheetViews>
  <sheetFormatPr defaultRowHeight="15" x14ac:dyDescent="0.25"/>
  <cols>
    <col min="2" max="2" width="4.140625" bestFit="1" customWidth="1"/>
    <col min="3" max="3" width="9.85546875" bestFit="1" customWidth="1"/>
    <col min="4" max="4" width="12.42578125" bestFit="1" customWidth="1"/>
    <col min="5" max="5" width="15" bestFit="1" customWidth="1"/>
    <col min="6" max="6" width="14.140625" bestFit="1" customWidth="1"/>
    <col min="7" max="7" width="17.5703125" bestFit="1" customWidth="1"/>
    <col min="8" max="8" width="18.42578125" bestFit="1" customWidth="1"/>
    <col min="9" max="9" width="14.7109375" bestFit="1" customWidth="1"/>
    <col min="10" max="10" width="8.140625" customWidth="1"/>
    <col min="11" max="11" width="16.28515625" customWidth="1"/>
    <col min="13" max="13" width="10.7109375" bestFit="1" customWidth="1"/>
    <col min="14" max="14" width="7.28515625" bestFit="1" customWidth="1"/>
    <col min="15" max="15" width="30.7109375" bestFit="1" customWidth="1"/>
    <col min="16" max="16" width="30.140625" bestFit="1" customWidth="1"/>
    <col min="17" max="17" width="16.140625" bestFit="1" customWidth="1"/>
    <col min="18" max="18" width="7.28515625" bestFit="1" customWidth="1"/>
  </cols>
  <sheetData>
    <row r="2" spans="2:16" ht="30" x14ac:dyDescent="0.25">
      <c r="B2" s="2" t="s">
        <v>51</v>
      </c>
      <c r="C2" s="2" t="s">
        <v>0</v>
      </c>
      <c r="D2" s="2" t="s">
        <v>1</v>
      </c>
      <c r="E2" s="2" t="s">
        <v>47</v>
      </c>
      <c r="F2" s="2" t="s">
        <v>2</v>
      </c>
      <c r="G2" s="2" t="s">
        <v>3</v>
      </c>
      <c r="H2" s="2" t="s">
        <v>43</v>
      </c>
      <c r="I2" s="2" t="s">
        <v>49</v>
      </c>
      <c r="J2" s="2" t="s">
        <v>50</v>
      </c>
      <c r="K2" s="2" t="s">
        <v>48</v>
      </c>
      <c r="L2" s="3"/>
      <c r="M2" s="14" t="s">
        <v>44</v>
      </c>
      <c r="N2" s="15"/>
    </row>
    <row r="3" spans="2:16" x14ac:dyDescent="0.25">
      <c r="B3" s="4">
        <v>1</v>
      </c>
      <c r="C3" s="4" t="s">
        <v>4</v>
      </c>
      <c r="D3" s="4" t="s">
        <v>5</v>
      </c>
      <c r="E3" s="4">
        <v>3400</v>
      </c>
      <c r="F3" s="5">
        <v>38556</v>
      </c>
      <c r="G3" s="5">
        <v>12763</v>
      </c>
      <c r="H3" s="6">
        <f>G3/F3</f>
        <v>0.33102500259363005</v>
      </c>
      <c r="I3" s="4"/>
      <c r="J3" s="7"/>
      <c r="K3" s="4">
        <f>E3+(E3*J3)</f>
        <v>3400</v>
      </c>
      <c r="L3" s="3"/>
      <c r="M3" s="8" t="s">
        <v>45</v>
      </c>
      <c r="N3" s="8" t="s">
        <v>46</v>
      </c>
      <c r="O3" s="11" t="str">
        <f ca="1">IF(o!C3="","","Kolumna I: "&amp;o!C3)</f>
        <v/>
      </c>
      <c r="P3" s="11" t="str">
        <f ca="1">IF(o!F3="","","Kolumna J: "&amp;o!F3)</f>
        <v/>
      </c>
    </row>
    <row r="4" spans="2:16" x14ac:dyDescent="0.25">
      <c r="B4" s="4">
        <v>2</v>
      </c>
      <c r="C4" s="4" t="s">
        <v>6</v>
      </c>
      <c r="D4" s="4" t="s">
        <v>7</v>
      </c>
      <c r="E4" s="4">
        <v>3400</v>
      </c>
      <c r="F4" s="5">
        <v>27615</v>
      </c>
      <c r="G4" s="5">
        <v>14352</v>
      </c>
      <c r="H4" s="6">
        <f t="shared" ref="H4:H27" si="0">G4/F4</f>
        <v>0.51971754481260179</v>
      </c>
      <c r="I4" s="4"/>
      <c r="J4" s="7"/>
      <c r="K4" s="4">
        <f t="shared" ref="K4:K27" si="1">E4+(E4*J4)</f>
        <v>3400</v>
      </c>
      <c r="L4" s="3"/>
      <c r="M4" s="9">
        <v>1.2</v>
      </c>
      <c r="N4" s="9">
        <v>0.5</v>
      </c>
      <c r="O4" s="11" t="str">
        <f ca="1">IF(o!C4="","","Kolumna I: "&amp;o!C4)</f>
        <v/>
      </c>
      <c r="P4" s="11" t="str">
        <f ca="1">IF(o!F4="","","Kolumna J: "&amp;o!F4)</f>
        <v/>
      </c>
    </row>
    <row r="5" spans="2:16" x14ac:dyDescent="0.25">
      <c r="B5" s="4">
        <v>3</v>
      </c>
      <c r="C5" s="4" t="s">
        <v>8</v>
      </c>
      <c r="D5" s="4" t="s">
        <v>9</v>
      </c>
      <c r="E5" s="4">
        <v>3400</v>
      </c>
      <c r="F5" s="5">
        <v>43295</v>
      </c>
      <c r="G5" s="5">
        <v>23432</v>
      </c>
      <c r="H5" s="6">
        <f t="shared" si="0"/>
        <v>0.54121723062709315</v>
      </c>
      <c r="I5" s="4"/>
      <c r="J5" s="7"/>
      <c r="K5" s="4">
        <f t="shared" si="1"/>
        <v>3400</v>
      </c>
      <c r="L5" s="3"/>
      <c r="M5" s="9">
        <v>1.1000000000000001</v>
      </c>
      <c r="N5" s="9">
        <v>0.45</v>
      </c>
      <c r="O5" s="11" t="str">
        <f ca="1">IF(o!C5="","","Kolumna I: "&amp;o!C5)</f>
        <v/>
      </c>
      <c r="P5" s="11" t="str">
        <f ca="1">IF(o!F5="","","Kolumna J: "&amp;o!F5)</f>
        <v/>
      </c>
    </row>
    <row r="6" spans="2:16" x14ac:dyDescent="0.25">
      <c r="B6" s="4">
        <v>4</v>
      </c>
      <c r="C6" s="4" t="s">
        <v>10</v>
      </c>
      <c r="D6" s="4" t="s">
        <v>5</v>
      </c>
      <c r="E6" s="4">
        <v>3400</v>
      </c>
      <c r="F6" s="5">
        <v>33008</v>
      </c>
      <c r="G6" s="5">
        <v>34567</v>
      </c>
      <c r="H6" s="6">
        <f t="shared" si="0"/>
        <v>1.0472309743092583</v>
      </c>
      <c r="I6" s="4"/>
      <c r="J6" s="7"/>
      <c r="K6" s="4">
        <f t="shared" si="1"/>
        <v>3400</v>
      </c>
      <c r="L6" s="3"/>
      <c r="M6" s="9">
        <v>1</v>
      </c>
      <c r="N6" s="9">
        <v>0.4</v>
      </c>
      <c r="O6" s="11" t="str">
        <f ca="1">IF(o!C6="","","Kolumna I: "&amp;o!C6)</f>
        <v/>
      </c>
      <c r="P6" s="11" t="str">
        <f ca="1">IF(o!F6="","","Kolumna J: "&amp;o!F6)</f>
        <v/>
      </c>
    </row>
    <row r="7" spans="2:16" x14ac:dyDescent="0.25">
      <c r="B7" s="4">
        <v>5</v>
      </c>
      <c r="C7" s="4" t="s">
        <v>11</v>
      </c>
      <c r="D7" s="4" t="s">
        <v>24</v>
      </c>
      <c r="E7" s="4">
        <v>3400</v>
      </c>
      <c r="F7" s="5">
        <v>27438</v>
      </c>
      <c r="G7" s="5">
        <v>23532</v>
      </c>
      <c r="H7" s="6">
        <f t="shared" si="0"/>
        <v>0.8576426853269189</v>
      </c>
      <c r="I7" s="4"/>
      <c r="J7" s="7"/>
      <c r="K7" s="4">
        <f t="shared" si="1"/>
        <v>3400</v>
      </c>
      <c r="L7" s="3"/>
      <c r="M7" s="9">
        <v>0.9</v>
      </c>
      <c r="N7" s="9">
        <v>0.25</v>
      </c>
      <c r="O7" s="11" t="str">
        <f ca="1">IF(o!C7="","","Kolumna I: "&amp;o!C7)</f>
        <v/>
      </c>
      <c r="P7" s="11" t="str">
        <f ca="1">IF(o!F7="","","Kolumna J: "&amp;o!F7)</f>
        <v/>
      </c>
    </row>
    <row r="8" spans="2:16" x14ac:dyDescent="0.25">
      <c r="B8" s="4">
        <v>6</v>
      </c>
      <c r="C8" s="4" t="s">
        <v>12</v>
      </c>
      <c r="D8" s="4" t="s">
        <v>25</v>
      </c>
      <c r="E8" s="4">
        <v>3400</v>
      </c>
      <c r="F8" s="5">
        <v>29194</v>
      </c>
      <c r="G8" s="5">
        <v>34211</v>
      </c>
      <c r="H8" s="6">
        <f t="shared" si="0"/>
        <v>1.1718503802151128</v>
      </c>
      <c r="I8" s="4"/>
      <c r="J8" s="7"/>
      <c r="K8" s="4">
        <f t="shared" si="1"/>
        <v>3400</v>
      </c>
      <c r="L8" s="3"/>
      <c r="M8" s="10">
        <v>0.8</v>
      </c>
      <c r="N8" s="9">
        <v>0.2</v>
      </c>
      <c r="O8" s="11" t="str">
        <f ca="1">IF(o!C8="","","Kolumna I: "&amp;o!C8)</f>
        <v/>
      </c>
      <c r="P8" s="11" t="str">
        <f ca="1">IF(o!F8="","","Kolumna J: "&amp;o!F8)</f>
        <v/>
      </c>
    </row>
    <row r="9" spans="2:16" x14ac:dyDescent="0.25">
      <c r="B9" s="4">
        <v>7</v>
      </c>
      <c r="C9" s="4" t="s">
        <v>13</v>
      </c>
      <c r="D9" s="4" t="s">
        <v>26</v>
      </c>
      <c r="E9" s="4">
        <v>3400</v>
      </c>
      <c r="F9" s="5">
        <v>27852</v>
      </c>
      <c r="G9" s="5">
        <v>23566</v>
      </c>
      <c r="H9" s="6">
        <f t="shared" si="0"/>
        <v>0.84611518023840304</v>
      </c>
      <c r="I9" s="4"/>
      <c r="J9" s="7"/>
      <c r="K9" s="4">
        <f t="shared" si="1"/>
        <v>3400</v>
      </c>
      <c r="L9" s="3"/>
      <c r="M9" s="3"/>
      <c r="N9" s="3"/>
      <c r="O9" s="11" t="str">
        <f ca="1">IF(o!C9="","","Kolumna I: "&amp;o!C9)</f>
        <v/>
      </c>
      <c r="P9" s="11" t="str">
        <f ca="1">IF(o!F9="","","Kolumna J: "&amp;o!F9)</f>
        <v/>
      </c>
    </row>
    <row r="10" spans="2:16" x14ac:dyDescent="0.25">
      <c r="B10" s="4">
        <v>8</v>
      </c>
      <c r="C10" s="4" t="s">
        <v>14</v>
      </c>
      <c r="D10" s="4" t="s">
        <v>27</v>
      </c>
      <c r="E10" s="4">
        <v>3400</v>
      </c>
      <c r="F10" s="5">
        <v>33693</v>
      </c>
      <c r="G10" s="5">
        <v>12224</v>
      </c>
      <c r="H10" s="6">
        <f t="shared" si="0"/>
        <v>0.36280533048407682</v>
      </c>
      <c r="I10" s="4"/>
      <c r="J10" s="7"/>
      <c r="K10" s="4">
        <f t="shared" si="1"/>
        <v>3400</v>
      </c>
      <c r="L10" s="3"/>
      <c r="M10" s="3"/>
      <c r="N10" s="3"/>
      <c r="O10" s="11" t="str">
        <f ca="1">IF(o!C10="","","Kolumna I: "&amp;o!C10)</f>
        <v/>
      </c>
      <c r="P10" s="11" t="str">
        <f ca="1">IF(o!F10="","","Kolumna J: "&amp;o!F10)</f>
        <v/>
      </c>
    </row>
    <row r="11" spans="2:16" x14ac:dyDescent="0.25">
      <c r="B11" s="4">
        <v>9</v>
      </c>
      <c r="C11" s="4" t="s">
        <v>15</v>
      </c>
      <c r="D11" s="4" t="s">
        <v>28</v>
      </c>
      <c r="E11" s="4">
        <v>3400</v>
      </c>
      <c r="F11" s="5">
        <v>33394</v>
      </c>
      <c r="G11" s="5">
        <v>35662</v>
      </c>
      <c r="H11" s="6">
        <f t="shared" si="0"/>
        <v>1.0679163921662573</v>
      </c>
      <c r="I11" s="4"/>
      <c r="J11" s="7"/>
      <c r="K11" s="4">
        <f t="shared" si="1"/>
        <v>3400</v>
      </c>
      <c r="L11" s="3"/>
      <c r="M11" s="3"/>
      <c r="N11" s="3"/>
      <c r="O11" s="11" t="str">
        <f ca="1">IF(o!C11="","","Kolumna I: "&amp;o!C11)</f>
        <v/>
      </c>
      <c r="P11" s="11" t="str">
        <f ca="1">IF(o!F11="","","Kolumna J: "&amp;o!F11)</f>
        <v/>
      </c>
    </row>
    <row r="12" spans="2:16" x14ac:dyDescent="0.25">
      <c r="B12" s="4">
        <v>10</v>
      </c>
      <c r="C12" s="4" t="s">
        <v>16</v>
      </c>
      <c r="D12" s="4" t="s">
        <v>29</v>
      </c>
      <c r="E12" s="4">
        <v>3400</v>
      </c>
      <c r="F12" s="5">
        <v>27719</v>
      </c>
      <c r="G12" s="5">
        <v>34778</v>
      </c>
      <c r="H12" s="6">
        <f t="shared" si="0"/>
        <v>1.2546628666257802</v>
      </c>
      <c r="I12" s="4"/>
      <c r="J12" s="7"/>
      <c r="K12" s="4">
        <f t="shared" si="1"/>
        <v>3400</v>
      </c>
      <c r="L12" s="3"/>
      <c r="M12" s="3"/>
      <c r="N12" s="3"/>
      <c r="O12" s="11" t="str">
        <f ca="1">IF(o!C12="","","Kolumna I: "&amp;o!C12)</f>
        <v/>
      </c>
      <c r="P12" s="11" t="str">
        <f ca="1">IF(o!F12="","","Kolumna J: "&amp;o!F12)</f>
        <v/>
      </c>
    </row>
    <row r="13" spans="2:16" x14ac:dyDescent="0.25">
      <c r="B13" s="4">
        <v>11</v>
      </c>
      <c r="C13" s="4" t="s">
        <v>17</v>
      </c>
      <c r="D13" s="4" t="s">
        <v>30</v>
      </c>
      <c r="E13" s="4">
        <v>3400</v>
      </c>
      <c r="F13" s="5">
        <v>37013</v>
      </c>
      <c r="G13" s="5">
        <v>43220</v>
      </c>
      <c r="H13" s="6">
        <f t="shared" si="0"/>
        <v>1.1676978358954961</v>
      </c>
      <c r="I13" s="4"/>
      <c r="J13" s="7"/>
      <c r="K13" s="4">
        <f t="shared" si="1"/>
        <v>3400</v>
      </c>
      <c r="L13" s="3"/>
      <c r="M13" s="3"/>
      <c r="N13" s="3"/>
      <c r="O13" s="11" t="str">
        <f ca="1">IF(o!C13="","","Kolumna I: "&amp;o!C13)</f>
        <v/>
      </c>
      <c r="P13" s="11" t="str">
        <f ca="1">IF(o!F13="","","Kolumna J: "&amp;o!F13)</f>
        <v/>
      </c>
    </row>
    <row r="14" spans="2:16" x14ac:dyDescent="0.25">
      <c r="B14" s="4">
        <v>12</v>
      </c>
      <c r="C14" s="4" t="s">
        <v>18</v>
      </c>
      <c r="D14" s="4" t="s">
        <v>31</v>
      </c>
      <c r="E14" s="4">
        <v>3400</v>
      </c>
      <c r="F14" s="5">
        <v>39210</v>
      </c>
      <c r="G14" s="5">
        <v>22332</v>
      </c>
      <c r="H14" s="6">
        <f t="shared" si="0"/>
        <v>0.56954858454475898</v>
      </c>
      <c r="I14" s="13"/>
      <c r="J14" s="7"/>
      <c r="K14" s="4">
        <f t="shared" si="1"/>
        <v>3400</v>
      </c>
      <c r="L14" s="3"/>
      <c r="M14" s="3"/>
      <c r="N14" s="3"/>
      <c r="O14" s="11" t="str">
        <f ca="1">IF(o!C14="","","Kolumna I: "&amp;o!C14)</f>
        <v/>
      </c>
      <c r="P14" s="11" t="str">
        <f ca="1">IF(o!F14="","","Kolumna J: "&amp;o!F14)</f>
        <v/>
      </c>
    </row>
    <row r="15" spans="2:16" x14ac:dyDescent="0.25">
      <c r="B15" s="4">
        <v>13</v>
      </c>
      <c r="C15" s="4" t="s">
        <v>19</v>
      </c>
      <c r="D15" s="4" t="s">
        <v>5</v>
      </c>
      <c r="E15" s="4">
        <v>3400</v>
      </c>
      <c r="F15" s="5">
        <v>34735</v>
      </c>
      <c r="G15" s="5">
        <v>52441</v>
      </c>
      <c r="H15" s="6">
        <f t="shared" si="0"/>
        <v>1.5097452137613359</v>
      </c>
      <c r="I15" s="4"/>
      <c r="J15" s="7"/>
      <c r="K15" s="4">
        <f t="shared" si="1"/>
        <v>3400</v>
      </c>
      <c r="L15" s="3"/>
      <c r="M15" s="3"/>
      <c r="N15" s="3"/>
      <c r="O15" s="11" t="str">
        <f ca="1">IF(o!C15="","","Kolumna I: "&amp;o!C15)</f>
        <v/>
      </c>
      <c r="P15" s="11" t="str">
        <f ca="1">IF(o!F15="","","Kolumna J: "&amp;o!F15)</f>
        <v/>
      </c>
    </row>
    <row r="16" spans="2:16" x14ac:dyDescent="0.25">
      <c r="B16" s="4">
        <v>14</v>
      </c>
      <c r="C16" s="4" t="s">
        <v>20</v>
      </c>
      <c r="D16" s="4" t="s">
        <v>32</v>
      </c>
      <c r="E16" s="4">
        <v>3400</v>
      </c>
      <c r="F16" s="5">
        <v>33846</v>
      </c>
      <c r="G16" s="5">
        <v>34221</v>
      </c>
      <c r="H16" s="6">
        <f t="shared" si="0"/>
        <v>1.0110795958163445</v>
      </c>
      <c r="I16" s="4"/>
      <c r="J16" s="7"/>
      <c r="K16" s="4">
        <f t="shared" si="1"/>
        <v>3400</v>
      </c>
      <c r="L16" s="3"/>
      <c r="M16" s="3"/>
      <c r="N16" s="3"/>
      <c r="O16" s="11" t="str">
        <f ca="1">IF(o!C16="","","Kolumna I: "&amp;o!C16)</f>
        <v/>
      </c>
      <c r="P16" s="11" t="str">
        <f ca="1">IF(o!F16="","","Kolumna J: "&amp;o!F16)</f>
        <v/>
      </c>
    </row>
    <row r="17" spans="2:16" x14ac:dyDescent="0.25">
      <c r="B17" s="4">
        <v>15</v>
      </c>
      <c r="C17" s="4" t="s">
        <v>21</v>
      </c>
      <c r="D17" s="4" t="s">
        <v>33</v>
      </c>
      <c r="E17" s="4">
        <v>3400</v>
      </c>
      <c r="F17" s="5">
        <v>41529</v>
      </c>
      <c r="G17" s="5">
        <v>12554</v>
      </c>
      <c r="H17" s="6">
        <f t="shared" si="0"/>
        <v>0.30229478195959453</v>
      </c>
      <c r="I17" s="4"/>
      <c r="J17" s="7"/>
      <c r="K17" s="4">
        <f t="shared" si="1"/>
        <v>3400</v>
      </c>
      <c r="L17" s="3"/>
      <c r="M17" s="3"/>
      <c r="N17" s="3"/>
      <c r="O17" s="11" t="str">
        <f ca="1">IF(o!C17="","","Kolumna I: "&amp;o!C17)</f>
        <v/>
      </c>
      <c r="P17" s="11" t="str">
        <f ca="1">IF(o!F17="","","Kolumna J: "&amp;o!F17)</f>
        <v/>
      </c>
    </row>
    <row r="18" spans="2:16" x14ac:dyDescent="0.25">
      <c r="B18" s="4">
        <v>16</v>
      </c>
      <c r="C18" s="4" t="s">
        <v>22</v>
      </c>
      <c r="D18" s="4" t="s">
        <v>34</v>
      </c>
      <c r="E18" s="4">
        <v>3400</v>
      </c>
      <c r="F18" s="5">
        <v>29312</v>
      </c>
      <c r="G18" s="5">
        <v>33453</v>
      </c>
      <c r="H18" s="6">
        <f t="shared" si="0"/>
        <v>1.1412731986899562</v>
      </c>
      <c r="I18" s="4"/>
      <c r="J18" s="7"/>
      <c r="K18" s="4">
        <f t="shared" si="1"/>
        <v>3400</v>
      </c>
      <c r="L18" s="3"/>
      <c r="M18" s="3"/>
      <c r="N18" s="3"/>
      <c r="O18" s="11" t="str">
        <f ca="1">IF(o!C18="","","Kolumna I: "&amp;o!C18)</f>
        <v/>
      </c>
      <c r="P18" s="11" t="str">
        <f ca="1">IF(o!F18="","","Kolumna J: "&amp;o!F18)</f>
        <v/>
      </c>
    </row>
    <row r="19" spans="2:16" x14ac:dyDescent="0.25">
      <c r="B19" s="4">
        <v>17</v>
      </c>
      <c r="C19" s="4" t="s">
        <v>17</v>
      </c>
      <c r="D19" s="4" t="s">
        <v>35</v>
      </c>
      <c r="E19" s="4">
        <v>3400</v>
      </c>
      <c r="F19" s="5">
        <v>42302</v>
      </c>
      <c r="G19" s="5">
        <v>39881</v>
      </c>
      <c r="H19" s="6">
        <f t="shared" si="0"/>
        <v>0.9427686634201693</v>
      </c>
      <c r="I19" s="4"/>
      <c r="J19" s="7"/>
      <c r="K19" s="4">
        <f t="shared" si="1"/>
        <v>3400</v>
      </c>
      <c r="L19" s="3"/>
      <c r="M19" s="3"/>
      <c r="N19" s="3"/>
      <c r="O19" s="11" t="str">
        <f ca="1">IF(o!C19="","","Kolumna I: "&amp;o!C19)</f>
        <v/>
      </c>
      <c r="P19" s="11" t="str">
        <f ca="1">IF(o!F19="","","Kolumna J: "&amp;o!F19)</f>
        <v/>
      </c>
    </row>
    <row r="20" spans="2:16" x14ac:dyDescent="0.25">
      <c r="B20" s="4">
        <v>18</v>
      </c>
      <c r="C20" s="4" t="s">
        <v>13</v>
      </c>
      <c r="D20" s="4" t="s">
        <v>36</v>
      </c>
      <c r="E20" s="4">
        <v>3400</v>
      </c>
      <c r="F20" s="5">
        <v>39746</v>
      </c>
      <c r="G20" s="5">
        <v>37885</v>
      </c>
      <c r="H20" s="6">
        <f t="shared" si="0"/>
        <v>0.95317767825693156</v>
      </c>
      <c r="I20" s="4"/>
      <c r="J20" s="7"/>
      <c r="K20" s="4">
        <f t="shared" si="1"/>
        <v>3400</v>
      </c>
      <c r="L20" s="3"/>
      <c r="M20" s="3"/>
      <c r="N20" s="3"/>
      <c r="O20" s="11" t="str">
        <f ca="1">IF(o!C20="","","Kolumna I: "&amp;o!C20)</f>
        <v/>
      </c>
      <c r="P20" s="11" t="str">
        <f ca="1">IF(o!F20="","","Kolumna J: "&amp;o!F20)</f>
        <v/>
      </c>
    </row>
    <row r="21" spans="2:16" x14ac:dyDescent="0.25">
      <c r="B21" s="4">
        <v>19</v>
      </c>
      <c r="C21" s="4" t="s">
        <v>16</v>
      </c>
      <c r="D21" s="4" t="s">
        <v>37</v>
      </c>
      <c r="E21" s="4">
        <v>3400</v>
      </c>
      <c r="F21" s="5">
        <v>25586</v>
      </c>
      <c r="G21" s="5">
        <v>32846</v>
      </c>
      <c r="H21" s="6">
        <f t="shared" si="0"/>
        <v>1.2837489251934653</v>
      </c>
      <c r="I21" s="4"/>
      <c r="J21" s="7"/>
      <c r="K21" s="4">
        <f t="shared" si="1"/>
        <v>3400</v>
      </c>
      <c r="L21" s="3"/>
      <c r="M21" s="3"/>
      <c r="N21" s="3"/>
      <c r="O21" s="11" t="str">
        <f ca="1">IF(o!C21="","","Kolumna I: "&amp;o!C21)</f>
        <v/>
      </c>
      <c r="P21" s="11" t="str">
        <f ca="1">IF(o!F21="","","Kolumna J: "&amp;o!F21)</f>
        <v/>
      </c>
    </row>
    <row r="22" spans="2:16" x14ac:dyDescent="0.25">
      <c r="B22" s="4">
        <v>20</v>
      </c>
      <c r="C22" s="4" t="s">
        <v>14</v>
      </c>
      <c r="D22" s="4" t="s">
        <v>38</v>
      </c>
      <c r="E22" s="4">
        <v>3400</v>
      </c>
      <c r="F22" s="5">
        <v>29984</v>
      </c>
      <c r="G22" s="5">
        <v>33223</v>
      </c>
      <c r="H22" s="6">
        <f t="shared" si="0"/>
        <v>1.1080242796157951</v>
      </c>
      <c r="I22" s="4"/>
      <c r="J22" s="7"/>
      <c r="K22" s="4">
        <f t="shared" si="1"/>
        <v>3400</v>
      </c>
      <c r="L22" s="3"/>
      <c r="M22" s="3"/>
      <c r="N22" s="3"/>
      <c r="O22" s="11" t="str">
        <f ca="1">IF(o!C22="","","Kolumna I: "&amp;o!C22)</f>
        <v/>
      </c>
      <c r="P22" s="11" t="str">
        <f ca="1">IF(o!F22="","","Kolumna J: "&amp;o!F22)</f>
        <v/>
      </c>
    </row>
    <row r="23" spans="2:16" x14ac:dyDescent="0.25">
      <c r="B23" s="4">
        <v>21</v>
      </c>
      <c r="C23" s="4" t="s">
        <v>21</v>
      </c>
      <c r="D23" s="4" t="s">
        <v>32</v>
      </c>
      <c r="E23" s="4">
        <v>3400</v>
      </c>
      <c r="F23" s="5">
        <v>29110</v>
      </c>
      <c r="G23" s="5">
        <v>41029</v>
      </c>
      <c r="H23" s="6">
        <f t="shared" si="0"/>
        <v>1.40944692545517</v>
      </c>
      <c r="I23" s="4"/>
      <c r="J23" s="7"/>
      <c r="K23" s="4">
        <f t="shared" si="1"/>
        <v>3400</v>
      </c>
      <c r="L23" s="3"/>
      <c r="M23" s="3"/>
      <c r="N23" s="3"/>
      <c r="O23" s="11" t="str">
        <f ca="1">IF(o!C23="","","Kolumna I: "&amp;o!C23)</f>
        <v/>
      </c>
      <c r="P23" s="11" t="str">
        <f ca="1">IF(o!F23="","","Kolumna J: "&amp;o!F23)</f>
        <v/>
      </c>
    </row>
    <row r="24" spans="2:16" x14ac:dyDescent="0.25">
      <c r="B24" s="4">
        <v>22</v>
      </c>
      <c r="C24" s="4" t="s">
        <v>19</v>
      </c>
      <c r="D24" s="4" t="s">
        <v>39</v>
      </c>
      <c r="E24" s="4">
        <v>3400</v>
      </c>
      <c r="F24" s="5">
        <v>42776</v>
      </c>
      <c r="G24" s="5">
        <v>42918</v>
      </c>
      <c r="H24" s="6">
        <f t="shared" si="0"/>
        <v>1.0033196184776509</v>
      </c>
      <c r="I24" s="4"/>
      <c r="J24" s="7"/>
      <c r="K24" s="4">
        <f t="shared" si="1"/>
        <v>3400</v>
      </c>
      <c r="L24" s="3"/>
      <c r="M24" s="3"/>
      <c r="N24" s="3"/>
      <c r="O24" s="11" t="str">
        <f ca="1">IF(o!C24="","","Kolumna I: "&amp;o!C24)</f>
        <v/>
      </c>
      <c r="P24" s="11" t="str">
        <f ca="1">IF(o!F24="","","Kolumna J: "&amp;o!F24)</f>
        <v/>
      </c>
    </row>
    <row r="25" spans="2:16" x14ac:dyDescent="0.25">
      <c r="B25" s="4">
        <v>23</v>
      </c>
      <c r="C25" s="4" t="s">
        <v>10</v>
      </c>
      <c r="D25" s="4" t="s">
        <v>40</v>
      </c>
      <c r="E25" s="4">
        <v>3400</v>
      </c>
      <c r="F25" s="5">
        <v>38935</v>
      </c>
      <c r="G25" s="5">
        <v>35612</v>
      </c>
      <c r="H25" s="6">
        <f t="shared" si="0"/>
        <v>0.91465262617182486</v>
      </c>
      <c r="I25" s="4"/>
      <c r="J25" s="7"/>
      <c r="K25" s="4">
        <f t="shared" si="1"/>
        <v>3400</v>
      </c>
      <c r="L25" s="3"/>
      <c r="M25" s="3"/>
      <c r="N25" s="3"/>
      <c r="O25" s="11" t="str">
        <f ca="1">IF(o!C25="","","Kolumna I: "&amp;o!C25)</f>
        <v/>
      </c>
      <c r="P25" s="11" t="str">
        <f ca="1">IF(o!F25="","","Kolumna J: "&amp;o!F25)</f>
        <v/>
      </c>
    </row>
    <row r="26" spans="2:16" x14ac:dyDescent="0.25">
      <c r="B26" s="4">
        <v>24</v>
      </c>
      <c r="C26" s="4" t="s">
        <v>23</v>
      </c>
      <c r="D26" s="4" t="s">
        <v>41</v>
      </c>
      <c r="E26" s="4">
        <v>3400</v>
      </c>
      <c r="F26" s="5">
        <v>35921</v>
      </c>
      <c r="G26" s="5">
        <v>35423</v>
      </c>
      <c r="H26" s="6">
        <f t="shared" si="0"/>
        <v>0.98613624342306727</v>
      </c>
      <c r="I26" s="4"/>
      <c r="J26" s="7"/>
      <c r="K26" s="4">
        <f t="shared" si="1"/>
        <v>3400</v>
      </c>
      <c r="L26" s="3"/>
      <c r="M26" s="3"/>
      <c r="N26" s="3"/>
      <c r="O26" s="11" t="str">
        <f ca="1">IF(o!C26="","","Kolumna I: "&amp;o!C26)</f>
        <v/>
      </c>
      <c r="P26" s="11" t="str">
        <f ca="1">IF(o!F26="","","Kolumna J: "&amp;o!F26)</f>
        <v/>
      </c>
    </row>
    <row r="27" spans="2:16" x14ac:dyDescent="0.25">
      <c r="B27" s="4">
        <v>25</v>
      </c>
      <c r="C27" s="4" t="s">
        <v>12</v>
      </c>
      <c r="D27" s="4" t="s">
        <v>42</v>
      </c>
      <c r="E27" s="4">
        <v>3400</v>
      </c>
      <c r="F27" s="5">
        <v>37530</v>
      </c>
      <c r="G27" s="5">
        <v>34776</v>
      </c>
      <c r="H27" s="6">
        <f t="shared" si="0"/>
        <v>0.92661870503597121</v>
      </c>
      <c r="I27" s="4"/>
      <c r="J27" s="7"/>
      <c r="K27" s="4">
        <f t="shared" si="1"/>
        <v>3400</v>
      </c>
      <c r="L27" s="3"/>
      <c r="M27" s="3"/>
      <c r="N27" s="3"/>
      <c r="O27" s="11" t="str">
        <f ca="1">IF(o!C27="","","Kolumna I: "&amp;o!C27)</f>
        <v/>
      </c>
      <c r="P27" s="12" t="str">
        <f ca="1">IF(o!F27="","","Kolumna J: "&amp;o!F27)</f>
        <v/>
      </c>
    </row>
  </sheetData>
  <sheetProtection sheet="1" formatCells="0" formatColumns="0" formatRows="0" insertColumns="0" insertRows="0" insertHyperlinks="0" deleteColumns="0" deleteRows="0" sort="0" autoFilter="0" pivotTables="0"/>
  <mergeCells count="1">
    <mergeCell ref="M2:N2"/>
  </mergeCells>
  <conditionalFormatting sqref="O3:O27">
    <cfRule type="containsText" dxfId="1" priority="2" operator="containsText" text="Kolumna I:">
      <formula>NOT(ISERROR(SEARCH("Kolumna I:",O3)))</formula>
    </cfRule>
  </conditionalFormatting>
  <conditionalFormatting sqref="P3:P26">
    <cfRule type="containsText" dxfId="0" priority="1" operator="containsText" text="Kolumna J:">
      <formula>NOT(ISERROR(SEARCH("Kolumna J:",P3)))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860DF-38D4-484E-814F-1DEF0ECEF703}">
  <sheetPr codeName="Arkusz3"/>
  <dimension ref="A1:H27"/>
  <sheetViews>
    <sheetView workbookViewId="0">
      <selection activeCell="G14" sqref="G14:G15"/>
    </sheetView>
  </sheetViews>
  <sheetFormatPr defaultRowHeight="15" x14ac:dyDescent="0.25"/>
  <cols>
    <col min="1" max="1" width="61" bestFit="1" customWidth="1"/>
    <col min="2" max="2" width="40.85546875" customWidth="1"/>
  </cols>
  <sheetData>
    <row r="1" spans="1:8" s="1" customFormat="1" x14ac:dyDescent="0.25">
      <c r="A1" s="1" t="s">
        <v>52</v>
      </c>
      <c r="H1" s="1" t="s">
        <v>53</v>
      </c>
    </row>
    <row r="3" spans="1:8" x14ac:dyDescent="0.25">
      <c r="A3" t="str">
        <f ca="1">IF(JEŻELI!$I3="","",_xlfn.FORMULATEXT(JEŻELI!$I3))</f>
        <v/>
      </c>
      <c r="B3" t="str">
        <f>{"=JEŻELI(H3&gt;=100%;""TAK"";""NIE"")"}</f>
        <v>=JEŻELI(H3&gt;=100%;"TAK";"NIE")</v>
      </c>
      <c r="C3" t="str">
        <f t="shared" ref="C3:C27" ca="1" si="0">IFERROR(IF(A3="","",IF(A3=B3,"",$H$1)),$H$1)</f>
        <v/>
      </c>
      <c r="D3" t="str">
        <f ca="1">IF(JEŻELI!$J3="","",_xlfn.FORMULATEXT(JEŻELI!$J3))</f>
        <v/>
      </c>
      <c r="E3" t="str">
        <f>{"=JEŻELI(H3&gt;=$M$4;$N$4;JEŻELI(H3&gt;=$M$5;$N$5;JEŻELI(H3&gt;=$M$6;$N$6;JEŻELI(H3&gt;=$M$7;$N$7;JEŻELI(H3&gt;=$M$8;$N$8;0)))))"}</f>
        <v>=JEŻELI(H3&gt;=$M$4;$N$4;JEŻELI(H3&gt;=$M$5;$N$5;JEŻELI(H3&gt;=$M$6;$N$6;JEŻELI(H3&gt;=$M$7;$N$7;JEŻELI(H3&gt;=$M$8;$N$8;0)))))</v>
      </c>
      <c r="F3" t="str">
        <f t="shared" ref="F3:F14" ca="1" si="1">IFERROR(IF(D3="","",IF(D3=E3,"",$H$1)),$H$1)</f>
        <v/>
      </c>
    </row>
    <row r="4" spans="1:8" x14ac:dyDescent="0.25">
      <c r="A4" t="str">
        <f ca="1">IF(JEŻELI!$I4="","",_xlfn.FORMULATEXT(JEŻELI!$I4))</f>
        <v/>
      </c>
      <c r="B4" t="str">
        <f>{"=JEŻELI(H4&gt;=100%;""TAK"";""NIE"")"}</f>
        <v>=JEŻELI(H4&gt;=100%;"TAK";"NIE")</v>
      </c>
      <c r="C4" t="str">
        <f t="shared" ca="1" si="0"/>
        <v/>
      </c>
      <c r="D4" t="str">
        <f ca="1">IF(JEŻELI!$J4="","",_xlfn.FORMULATEXT(JEŻELI!$J4))</f>
        <v/>
      </c>
      <c r="E4" t="str">
        <f>{"=JEŻELI(H4&gt;=$M$4;$N$4;JEŻELI(H4&gt;=$M$5;$N$5;JEŻELI(H4&gt;=$M$6;$N$6;JEŻELI(H4&gt;=$M$7;$N$7;JEŻELI(H4&gt;=$M$8;$N$8;0)))))"}</f>
        <v>=JEŻELI(H4&gt;=$M$4;$N$4;JEŻELI(H4&gt;=$M$5;$N$5;JEŻELI(H4&gt;=$M$6;$N$6;JEŻELI(H4&gt;=$M$7;$N$7;JEŻELI(H4&gt;=$M$8;$N$8;0)))))</v>
      </c>
      <c r="F4" t="str">
        <f t="shared" ca="1" si="1"/>
        <v/>
      </c>
    </row>
    <row r="5" spans="1:8" x14ac:dyDescent="0.25">
      <c r="A5" t="str">
        <f ca="1">IF(JEŻELI!$I5="","",_xlfn.FORMULATEXT(JEŻELI!$I5))</f>
        <v/>
      </c>
      <c r="B5" t="str">
        <f>{"=JEŻELI(H5&gt;=100%;""TAK"";""NIE"")"}</f>
        <v>=JEŻELI(H5&gt;=100%;"TAK";"NIE")</v>
      </c>
      <c r="C5" t="str">
        <f t="shared" ca="1" si="0"/>
        <v/>
      </c>
      <c r="D5" t="str">
        <f ca="1">IF(JEŻELI!$J5="","",_xlfn.FORMULATEXT(JEŻELI!$J5))</f>
        <v/>
      </c>
      <c r="E5" t="str">
        <f>{"=JEŻELI(H5&gt;=$M$4;$N$4;JEŻELI(H5&gt;=$M$5;$N$5;JEŻELI(H5&gt;=$M$6;$N$6;JEŻELI(H5&gt;=$M$7;$N$7;JEŻELI(H5&gt;=$M$8;$N$8;0)))))"}</f>
        <v>=JEŻELI(H5&gt;=$M$4;$N$4;JEŻELI(H5&gt;=$M$5;$N$5;JEŻELI(H5&gt;=$M$6;$N$6;JEŻELI(H5&gt;=$M$7;$N$7;JEŻELI(H5&gt;=$M$8;$N$8;0)))))</v>
      </c>
      <c r="F5" t="str">
        <f t="shared" ca="1" si="1"/>
        <v/>
      </c>
    </row>
    <row r="6" spans="1:8" x14ac:dyDescent="0.25">
      <c r="A6" t="str">
        <f ca="1">IF(JEŻELI!$I6="","",_xlfn.FORMULATEXT(JEŻELI!$I6))</f>
        <v/>
      </c>
      <c r="B6" t="str">
        <f>{"=JEŻELI(H6&gt;=100%;""TAK"";""NIE"")"}</f>
        <v>=JEŻELI(H6&gt;=100%;"TAK";"NIE")</v>
      </c>
      <c r="C6" t="str">
        <f t="shared" ca="1" si="0"/>
        <v/>
      </c>
      <c r="D6" t="str">
        <f ca="1">IF(JEŻELI!$J6="","",_xlfn.FORMULATEXT(JEŻELI!$J6))</f>
        <v/>
      </c>
      <c r="E6" t="str">
        <f>{"=JEŻELI(H6&gt;=$M$4;$N$4;JEŻELI(H6&gt;=$M$5;$N$5;JEŻELI(H6&gt;=$M$6;$N$6;JEŻELI(H6&gt;=$M$7;$N$7;JEŻELI(H6&gt;=$M$8;$N$8;0)))))"}</f>
        <v>=JEŻELI(H6&gt;=$M$4;$N$4;JEŻELI(H6&gt;=$M$5;$N$5;JEŻELI(H6&gt;=$M$6;$N$6;JEŻELI(H6&gt;=$M$7;$N$7;JEŻELI(H6&gt;=$M$8;$N$8;0)))))</v>
      </c>
      <c r="F6" t="str">
        <f t="shared" ca="1" si="1"/>
        <v/>
      </c>
    </row>
    <row r="7" spans="1:8" x14ac:dyDescent="0.25">
      <c r="A7" t="str">
        <f ca="1">IF(JEŻELI!$I7="","",_xlfn.FORMULATEXT(JEŻELI!$I7))</f>
        <v/>
      </c>
      <c r="B7" t="str">
        <f>{"=JEŻELI(H7&gt;=100%;""TAK"";""NIE"")"}</f>
        <v>=JEŻELI(H7&gt;=100%;"TAK";"NIE")</v>
      </c>
      <c r="C7" t="str">
        <f t="shared" ca="1" si="0"/>
        <v/>
      </c>
      <c r="D7" t="str">
        <f ca="1">IF(JEŻELI!$J7="","",_xlfn.FORMULATEXT(JEŻELI!$J7))</f>
        <v/>
      </c>
      <c r="E7" t="str">
        <f>{"=JEŻELI(H7&gt;=$M$4;$N$4;JEŻELI(H7&gt;=$M$5;$N$5;JEŻELI(H7&gt;=$M$6;$N$6;JEŻELI(H7&gt;=$M$7;$N$7;JEŻELI(H7&gt;=$M$8;$N$8;0)))))"}</f>
        <v>=JEŻELI(H7&gt;=$M$4;$N$4;JEŻELI(H7&gt;=$M$5;$N$5;JEŻELI(H7&gt;=$M$6;$N$6;JEŻELI(H7&gt;=$M$7;$N$7;JEŻELI(H7&gt;=$M$8;$N$8;0)))))</v>
      </c>
      <c r="F7" t="str">
        <f t="shared" ca="1" si="1"/>
        <v/>
      </c>
    </row>
    <row r="8" spans="1:8" x14ac:dyDescent="0.25">
      <c r="A8" t="str">
        <f ca="1">IF(JEŻELI!$I8="","",_xlfn.FORMULATEXT(JEŻELI!$I8))</f>
        <v/>
      </c>
      <c r="B8" t="str">
        <f>{"=JEŻELI(H8&gt;=100%;""TAK"";""NIE"")"}</f>
        <v>=JEŻELI(H8&gt;=100%;"TAK";"NIE")</v>
      </c>
      <c r="C8" t="str">
        <f t="shared" ca="1" si="0"/>
        <v/>
      </c>
      <c r="D8" t="str">
        <f ca="1">IF(JEŻELI!$J8="","",_xlfn.FORMULATEXT(JEŻELI!$J8))</f>
        <v/>
      </c>
      <c r="E8" t="str">
        <f>{"=JEŻELI(H8&gt;=$M$4;$N$4;JEŻELI(H8&gt;=$M$5;$N$5;JEŻELI(H8&gt;=$M$6;$N$6;JEŻELI(H8&gt;=$M$7;$N$7;JEŻELI(H8&gt;=$M$8;$N$8;0)))))"}</f>
        <v>=JEŻELI(H8&gt;=$M$4;$N$4;JEŻELI(H8&gt;=$M$5;$N$5;JEŻELI(H8&gt;=$M$6;$N$6;JEŻELI(H8&gt;=$M$7;$N$7;JEŻELI(H8&gt;=$M$8;$N$8;0)))))</v>
      </c>
      <c r="F8" t="str">
        <f t="shared" ca="1" si="1"/>
        <v/>
      </c>
    </row>
    <row r="9" spans="1:8" x14ac:dyDescent="0.25">
      <c r="A9" t="str">
        <f ca="1">IF(JEŻELI!$I9="","",_xlfn.FORMULATEXT(JEŻELI!$I9))</f>
        <v/>
      </c>
      <c r="B9" t="str">
        <f>{"=JEŻELI(H9&gt;=100%;""TAK"";""NIE"")"}</f>
        <v>=JEŻELI(H9&gt;=100%;"TAK";"NIE")</v>
      </c>
      <c r="C9" t="str">
        <f t="shared" ca="1" si="0"/>
        <v/>
      </c>
      <c r="D9" t="str">
        <f ca="1">IF(JEŻELI!$J9="","",_xlfn.FORMULATEXT(JEŻELI!$J9))</f>
        <v/>
      </c>
      <c r="E9" t="str">
        <f>{"=JEŻELI(H9&gt;=$M$4;$N$4;JEŻELI(H9&gt;=$M$5;$N$5;JEŻELI(H9&gt;=$M$6;$N$6;JEŻELI(H9&gt;=$M$7;$N$7;JEŻELI(H9&gt;=$M$8;$N$8;0)))))"}</f>
        <v>=JEŻELI(H9&gt;=$M$4;$N$4;JEŻELI(H9&gt;=$M$5;$N$5;JEŻELI(H9&gt;=$M$6;$N$6;JEŻELI(H9&gt;=$M$7;$N$7;JEŻELI(H9&gt;=$M$8;$N$8;0)))))</v>
      </c>
      <c r="F9" t="str">
        <f t="shared" ca="1" si="1"/>
        <v/>
      </c>
    </row>
    <row r="10" spans="1:8" x14ac:dyDescent="0.25">
      <c r="A10" t="str">
        <f ca="1">IF(JEŻELI!$I10="","",_xlfn.FORMULATEXT(JEŻELI!$I10))</f>
        <v/>
      </c>
      <c r="B10" t="str">
        <f>{"=JEŻELI(H10&gt;=100%;""TAK"";""NIE"")"}</f>
        <v>=JEŻELI(H10&gt;=100%;"TAK";"NIE")</v>
      </c>
      <c r="C10" t="str">
        <f t="shared" ca="1" si="0"/>
        <v/>
      </c>
      <c r="D10" t="str">
        <f ca="1">IF(JEŻELI!$J10="","",_xlfn.FORMULATEXT(JEŻELI!$J10))</f>
        <v/>
      </c>
      <c r="E10" t="str">
        <f>{"=JEŻELI(H10&gt;=$M$4;$N$4;JEŻELI(H10&gt;=$M$5;$N$5;JEŻELI(H10&gt;=$M$6;$N$6;JEŻELI(H10&gt;=$M$7;$N$7;JEŻELI(H10&gt;=$M$8;$N$8;0)))))"}</f>
        <v>=JEŻELI(H10&gt;=$M$4;$N$4;JEŻELI(H10&gt;=$M$5;$N$5;JEŻELI(H10&gt;=$M$6;$N$6;JEŻELI(H10&gt;=$M$7;$N$7;JEŻELI(H10&gt;=$M$8;$N$8;0)))))</v>
      </c>
      <c r="F10" t="str">
        <f t="shared" ca="1" si="1"/>
        <v/>
      </c>
    </row>
    <row r="11" spans="1:8" x14ac:dyDescent="0.25">
      <c r="A11" t="str">
        <f ca="1">IF(JEŻELI!$I11="","",_xlfn.FORMULATEXT(JEŻELI!$I11))</f>
        <v/>
      </c>
      <c r="B11" t="str">
        <f>{"=JEŻELI(H11&gt;=100%;""TAK"";""NIE"")"}</f>
        <v>=JEŻELI(H11&gt;=100%;"TAK";"NIE")</v>
      </c>
      <c r="C11" t="str">
        <f t="shared" ca="1" si="0"/>
        <v/>
      </c>
      <c r="D11" t="str">
        <f ca="1">IF(JEŻELI!$J11="","",_xlfn.FORMULATEXT(JEŻELI!$J11))</f>
        <v/>
      </c>
      <c r="E11" t="str">
        <f>{"=JEŻELI(H11&gt;=$M$4;$N$4;JEŻELI(H11&gt;=$M$5;$N$5;JEŻELI(H11&gt;=$M$6;$N$6;JEŻELI(H11&gt;=$M$7;$N$7;JEŻELI(H11&gt;=$M$8;$N$8;0)))))"}</f>
        <v>=JEŻELI(H11&gt;=$M$4;$N$4;JEŻELI(H11&gt;=$M$5;$N$5;JEŻELI(H11&gt;=$M$6;$N$6;JEŻELI(H11&gt;=$M$7;$N$7;JEŻELI(H11&gt;=$M$8;$N$8;0)))))</v>
      </c>
      <c r="F11" t="str">
        <f t="shared" ca="1" si="1"/>
        <v/>
      </c>
    </row>
    <row r="12" spans="1:8" x14ac:dyDescent="0.25">
      <c r="A12" t="str">
        <f ca="1">IF(JEŻELI!$I12="","",_xlfn.FORMULATEXT(JEŻELI!$I12))</f>
        <v/>
      </c>
      <c r="B12" t="str">
        <f>{"=JEŻELI(H12&gt;=100%;""TAK"";""NIE"")"}</f>
        <v>=JEŻELI(H12&gt;=100%;"TAK";"NIE")</v>
      </c>
      <c r="C12" t="str">
        <f t="shared" ca="1" si="0"/>
        <v/>
      </c>
      <c r="D12" t="str">
        <f ca="1">IF(JEŻELI!$J12="","",_xlfn.FORMULATEXT(JEŻELI!$J12))</f>
        <v/>
      </c>
      <c r="E12" t="str">
        <f>{"=JEŻELI(H12&gt;=$M$4;$N$4;JEŻELI(H12&gt;=$M$5;$N$5;JEŻELI(H12&gt;=$M$6;$N$6;JEŻELI(H12&gt;=$M$7;$N$7;JEŻELI(H12&gt;=$M$8;$N$8;0)))))"}</f>
        <v>=JEŻELI(H12&gt;=$M$4;$N$4;JEŻELI(H12&gt;=$M$5;$N$5;JEŻELI(H12&gt;=$M$6;$N$6;JEŻELI(H12&gt;=$M$7;$N$7;JEŻELI(H12&gt;=$M$8;$N$8;0)))))</v>
      </c>
      <c r="F12" t="str">
        <f t="shared" ca="1" si="1"/>
        <v/>
      </c>
    </row>
    <row r="13" spans="1:8" x14ac:dyDescent="0.25">
      <c r="A13" t="str">
        <f ca="1">IF(JEŻELI!$I13="","",_xlfn.FORMULATEXT(JEŻELI!$I13))</f>
        <v/>
      </c>
      <c r="B13" t="str">
        <f>{"=JEŻELI(H13&gt;=100%;""TAK"";""NIE"")"}</f>
        <v>=JEŻELI(H13&gt;=100%;"TAK";"NIE")</v>
      </c>
      <c r="C13" t="str">
        <f t="shared" ca="1" si="0"/>
        <v/>
      </c>
      <c r="D13" t="str">
        <f ca="1">IF(JEŻELI!$J13="","",_xlfn.FORMULATEXT(JEŻELI!$J13))</f>
        <v/>
      </c>
      <c r="E13" t="str">
        <f>{"=JEŻELI(H13&gt;=$M$4;$N$4;JEŻELI(H13&gt;=$M$5;$N$5;JEŻELI(H13&gt;=$M$6;$N$6;JEŻELI(H13&gt;=$M$7;$N$7;JEŻELI(H13&gt;=$M$8;$N$8;0)))))"}</f>
        <v>=JEŻELI(H13&gt;=$M$4;$N$4;JEŻELI(H13&gt;=$M$5;$N$5;JEŻELI(H13&gt;=$M$6;$N$6;JEŻELI(H13&gt;=$M$7;$N$7;JEŻELI(H13&gt;=$M$8;$N$8;0)))))</v>
      </c>
      <c r="F13" t="str">
        <f t="shared" ca="1" si="1"/>
        <v/>
      </c>
    </row>
    <row r="14" spans="1:8" x14ac:dyDescent="0.25">
      <c r="A14" t="str">
        <f ca="1">IF(JEŻELI!$I14="","",_xlfn.FORMULATEXT(JEŻELI!$I14))</f>
        <v/>
      </c>
      <c r="B14" t="str">
        <f>{"=JEŻELI(H14&gt;=100%;""TAK"";""NIE"")"}</f>
        <v>=JEŻELI(H14&gt;=100%;"TAK";"NIE")</v>
      </c>
      <c r="C14" t="str">
        <f t="shared" ca="1" si="0"/>
        <v/>
      </c>
      <c r="D14" t="str">
        <f ca="1">IF(JEŻELI!$J14="","",_xlfn.FORMULATEXT(JEŻELI!$J14))</f>
        <v/>
      </c>
      <c r="E14" t="str">
        <f>{"=JEŻELI(H14&gt;=$M$4;$N$4;JEŻELI(H14&gt;=$M$5;$N$5;JEŻELI(H14&gt;=$M$6;$N$6;JEŻELI(H14&gt;=$M$7;$N$7;JEŻELI(H14&gt;=$M$8;$N$8;0)))))"}</f>
        <v>=JEŻELI(H14&gt;=$M$4;$N$4;JEŻELI(H14&gt;=$M$5;$N$5;JEŻELI(H14&gt;=$M$6;$N$6;JEŻELI(H14&gt;=$M$7;$N$7;JEŻELI(H14&gt;=$M$8;$N$8;0)))))</v>
      </c>
      <c r="F14" t="str">
        <f t="shared" ca="1" si="1"/>
        <v/>
      </c>
    </row>
    <row r="15" spans="1:8" x14ac:dyDescent="0.25">
      <c r="A15" t="str">
        <f ca="1">IF(JEŻELI!$I15="","",_xlfn.FORMULATEXT(JEŻELI!$I15))</f>
        <v/>
      </c>
      <c r="B15" t="str">
        <f>{"=JEŻELI(H15&gt;=100%;""TAK"";""NIE"")"}</f>
        <v>=JEŻELI(H15&gt;=100%;"TAK";"NIE")</v>
      </c>
      <c r="C15" t="str">
        <f ca="1">IFERROR(IF(A15="","",IF(A15=B15,"",$H$1)),$H$1)</f>
        <v/>
      </c>
      <c r="D15" t="str">
        <f ca="1">IF(JEŻELI!$J15="","",_xlfn.FORMULATEXT(JEŻELI!$J15))</f>
        <v/>
      </c>
      <c r="E15" t="str">
        <f>{"=JEŻELI(H15&gt;=$M$4;$N$4;JEŻELI(H15&gt;=$M$5;$N$5;JEŻELI(H15&gt;=$M$6;$N$6;JEŻELI(H15&gt;=$M$7;$N$7;JEŻELI(H15&gt;=$M$8;$N$8;0)))))"}</f>
        <v>=JEŻELI(H15&gt;=$M$4;$N$4;JEŻELI(H15&gt;=$M$5;$N$5;JEŻELI(H15&gt;=$M$6;$N$6;JEŻELI(H15&gt;=$M$7;$N$7;JEŻELI(H15&gt;=$M$8;$N$8;0)))))</v>
      </c>
      <c r="F15" t="str">
        <f ca="1">IFERROR(IF(D15="","",IF(D15=E15,"",$H$1)),$H$1)</f>
        <v/>
      </c>
    </row>
    <row r="16" spans="1:8" x14ac:dyDescent="0.25">
      <c r="A16" t="str">
        <f ca="1">IF(JEŻELI!$I16="","",_xlfn.FORMULATEXT(JEŻELI!$I16))</f>
        <v/>
      </c>
      <c r="B16" t="str">
        <f>{"=JEŻELI(H16&gt;=100%;""TAK"";""NIE"")"}</f>
        <v>=JEŻELI(H16&gt;=100%;"TAK";"NIE")</v>
      </c>
      <c r="C16" t="str">
        <f t="shared" ca="1" si="0"/>
        <v/>
      </c>
      <c r="D16" t="str">
        <f ca="1">IF(JEŻELI!$J16="","",_xlfn.FORMULATEXT(JEŻELI!$J16))</f>
        <v/>
      </c>
      <c r="E16" t="str">
        <f>{"=JEŻELI(H16&gt;=$M$4;$N$4;JEŻELI(H16&gt;=$M$5;$N$5;JEŻELI(H16&gt;=$M$6;$N$6;JEŻELI(H16&gt;=$M$7;$N$7;JEŻELI(H16&gt;=$M$8;$N$8;0)))))"}</f>
        <v>=JEŻELI(H16&gt;=$M$4;$N$4;JEŻELI(H16&gt;=$M$5;$N$5;JEŻELI(H16&gt;=$M$6;$N$6;JEŻELI(H16&gt;=$M$7;$N$7;JEŻELI(H16&gt;=$M$8;$N$8;0)))))</v>
      </c>
      <c r="F16" t="str">
        <f t="shared" ref="F16:F27" ca="1" si="2">IFERROR(IF(D16="","",IF(D16=E16,"",$H$1)),$H$1)</f>
        <v/>
      </c>
    </row>
    <row r="17" spans="1:6" x14ac:dyDescent="0.25">
      <c r="A17" t="str">
        <f ca="1">IF(JEŻELI!$I17="","",_xlfn.FORMULATEXT(JEŻELI!$I17))</f>
        <v/>
      </c>
      <c r="B17" t="str">
        <f>{"=JEŻELI(H17&gt;=100%;""TAK"";""NIE"")"}</f>
        <v>=JEŻELI(H17&gt;=100%;"TAK";"NIE")</v>
      </c>
      <c r="C17" t="str">
        <f t="shared" ca="1" si="0"/>
        <v/>
      </c>
      <c r="D17" t="str">
        <f ca="1">IF(JEŻELI!$J17="","",_xlfn.FORMULATEXT(JEŻELI!$J17))</f>
        <v/>
      </c>
      <c r="E17" t="str">
        <f>{"=JEŻELI(H17&gt;=$M$4;$N$4;JEŻELI(H17&gt;=$M$5;$N$5;JEŻELI(H17&gt;=$M$6;$N$6;JEŻELI(H17&gt;=$M$7;$N$7;JEŻELI(H17&gt;=$M$8;$N$8;0)))))"}</f>
        <v>=JEŻELI(H17&gt;=$M$4;$N$4;JEŻELI(H17&gt;=$M$5;$N$5;JEŻELI(H17&gt;=$M$6;$N$6;JEŻELI(H17&gt;=$M$7;$N$7;JEŻELI(H17&gt;=$M$8;$N$8;0)))))</v>
      </c>
      <c r="F17" t="str">
        <f t="shared" ca="1" si="2"/>
        <v/>
      </c>
    </row>
    <row r="18" spans="1:6" x14ac:dyDescent="0.25">
      <c r="A18" t="str">
        <f ca="1">IF(JEŻELI!$I18="","",_xlfn.FORMULATEXT(JEŻELI!$I18))</f>
        <v/>
      </c>
      <c r="B18" t="str">
        <f>{"=JEŻELI(H18&gt;=100%;""TAK"";""NIE"")"}</f>
        <v>=JEŻELI(H18&gt;=100%;"TAK";"NIE")</v>
      </c>
      <c r="C18" t="str">
        <f t="shared" ca="1" si="0"/>
        <v/>
      </c>
      <c r="D18" t="str">
        <f ca="1">IF(JEŻELI!$J18="","",_xlfn.FORMULATEXT(JEŻELI!$J18))</f>
        <v/>
      </c>
      <c r="E18" t="str">
        <f>{"=JEŻELI(H18&gt;=$M$4;$N$4;JEŻELI(H18&gt;=$M$5;$N$5;JEŻELI(H18&gt;=$M$6;$N$6;JEŻELI(H18&gt;=$M$7;$N$7;JEŻELI(H18&gt;=$M$8;$N$8;0)))))"}</f>
        <v>=JEŻELI(H18&gt;=$M$4;$N$4;JEŻELI(H18&gt;=$M$5;$N$5;JEŻELI(H18&gt;=$M$6;$N$6;JEŻELI(H18&gt;=$M$7;$N$7;JEŻELI(H18&gt;=$M$8;$N$8;0)))))</v>
      </c>
      <c r="F18" t="str">
        <f t="shared" ca="1" si="2"/>
        <v/>
      </c>
    </row>
    <row r="19" spans="1:6" x14ac:dyDescent="0.25">
      <c r="A19" t="str">
        <f ca="1">IF(JEŻELI!$I19="","",_xlfn.FORMULATEXT(JEŻELI!$I19))</f>
        <v/>
      </c>
      <c r="B19" t="str">
        <f>{"=JEŻELI(H19&gt;=100%;""TAK"";""NIE"")"}</f>
        <v>=JEŻELI(H19&gt;=100%;"TAK";"NIE")</v>
      </c>
      <c r="C19" t="str">
        <f t="shared" ca="1" si="0"/>
        <v/>
      </c>
      <c r="D19" t="str">
        <f ca="1">IF(JEŻELI!$J19="","",_xlfn.FORMULATEXT(JEŻELI!$J19))</f>
        <v/>
      </c>
      <c r="E19" t="str">
        <f>{"=JEŻELI(H19&gt;=$M$4;$N$4;JEŻELI(H19&gt;=$M$5;$N$5;JEŻELI(H19&gt;=$M$6;$N$6;JEŻELI(H19&gt;=$M$7;$N$7;JEŻELI(H19&gt;=$M$8;$N$8;0)))))"}</f>
        <v>=JEŻELI(H19&gt;=$M$4;$N$4;JEŻELI(H19&gt;=$M$5;$N$5;JEŻELI(H19&gt;=$M$6;$N$6;JEŻELI(H19&gt;=$M$7;$N$7;JEŻELI(H19&gt;=$M$8;$N$8;0)))))</v>
      </c>
      <c r="F19" t="str">
        <f t="shared" ca="1" si="2"/>
        <v/>
      </c>
    </row>
    <row r="20" spans="1:6" x14ac:dyDescent="0.25">
      <c r="A20" t="str">
        <f ca="1">IF(JEŻELI!$I20="","",_xlfn.FORMULATEXT(JEŻELI!$I20))</f>
        <v/>
      </c>
      <c r="B20" t="str">
        <f>{"=JEŻELI(H20&gt;=100%;""TAK"";""NIE"")"}</f>
        <v>=JEŻELI(H20&gt;=100%;"TAK";"NIE")</v>
      </c>
      <c r="C20" t="str">
        <f t="shared" ca="1" si="0"/>
        <v/>
      </c>
      <c r="D20" t="str">
        <f ca="1">IF(JEŻELI!$J20="","",_xlfn.FORMULATEXT(JEŻELI!$J20))</f>
        <v/>
      </c>
      <c r="E20" t="str">
        <f>{"=JEŻELI(H20&gt;=$M$4;$N$4;JEŻELI(H20&gt;=$M$5;$N$5;JEŻELI(H20&gt;=$M$6;$N$6;JEŻELI(H20&gt;=$M$7;$N$7;JEŻELI(H20&gt;=$M$8;$N$8;0)))))"}</f>
        <v>=JEŻELI(H20&gt;=$M$4;$N$4;JEŻELI(H20&gt;=$M$5;$N$5;JEŻELI(H20&gt;=$M$6;$N$6;JEŻELI(H20&gt;=$M$7;$N$7;JEŻELI(H20&gt;=$M$8;$N$8;0)))))</v>
      </c>
      <c r="F20" t="str">
        <f t="shared" ca="1" si="2"/>
        <v/>
      </c>
    </row>
    <row r="21" spans="1:6" x14ac:dyDescent="0.25">
      <c r="A21" t="str">
        <f ca="1">IF(JEŻELI!$I21="","",_xlfn.FORMULATEXT(JEŻELI!$I21))</f>
        <v/>
      </c>
      <c r="B21" t="str">
        <f>{"=JEŻELI(H21&gt;=100%;""TAK"";""NIE"")"}</f>
        <v>=JEŻELI(H21&gt;=100%;"TAK";"NIE")</v>
      </c>
      <c r="C21" t="str">
        <f t="shared" ca="1" si="0"/>
        <v/>
      </c>
      <c r="D21" t="str">
        <f ca="1">IF(JEŻELI!$J21="","",_xlfn.FORMULATEXT(JEŻELI!$J21))</f>
        <v/>
      </c>
      <c r="E21" t="str">
        <f>{"=JEŻELI(H21&gt;=$M$4;$N$4;JEŻELI(H21&gt;=$M$5;$N$5;JEŻELI(H21&gt;=$M$6;$N$6;JEŻELI(H21&gt;=$M$7;$N$7;JEŻELI(H21&gt;=$M$8;$N$8;0)))))"}</f>
        <v>=JEŻELI(H21&gt;=$M$4;$N$4;JEŻELI(H21&gt;=$M$5;$N$5;JEŻELI(H21&gt;=$M$6;$N$6;JEŻELI(H21&gt;=$M$7;$N$7;JEŻELI(H21&gt;=$M$8;$N$8;0)))))</v>
      </c>
      <c r="F21" t="str">
        <f t="shared" ca="1" si="2"/>
        <v/>
      </c>
    </row>
    <row r="22" spans="1:6" x14ac:dyDescent="0.25">
      <c r="A22" t="str">
        <f ca="1">IF(JEŻELI!$I22="","",_xlfn.FORMULATEXT(JEŻELI!$I22))</f>
        <v/>
      </c>
      <c r="B22" t="str">
        <f>{"=JEŻELI(H22&gt;=100%;""TAK"";""NIE"")"}</f>
        <v>=JEŻELI(H22&gt;=100%;"TAK";"NIE")</v>
      </c>
      <c r="C22" t="str">
        <f t="shared" ca="1" si="0"/>
        <v/>
      </c>
      <c r="D22" t="str">
        <f ca="1">IF(JEŻELI!$J22="","",_xlfn.FORMULATEXT(JEŻELI!$J22))</f>
        <v/>
      </c>
      <c r="E22" t="str">
        <f>{"=JEŻELI(H22&gt;=$M$4;$N$4;JEŻELI(H22&gt;=$M$5;$N$5;JEŻELI(H22&gt;=$M$6;$N$6;JEŻELI(H22&gt;=$M$7;$N$7;JEŻELI(H22&gt;=$M$8;$N$8;0)))))"}</f>
        <v>=JEŻELI(H22&gt;=$M$4;$N$4;JEŻELI(H22&gt;=$M$5;$N$5;JEŻELI(H22&gt;=$M$6;$N$6;JEŻELI(H22&gt;=$M$7;$N$7;JEŻELI(H22&gt;=$M$8;$N$8;0)))))</v>
      </c>
      <c r="F22" t="str">
        <f t="shared" ca="1" si="2"/>
        <v/>
      </c>
    </row>
    <row r="23" spans="1:6" x14ac:dyDescent="0.25">
      <c r="A23" t="str">
        <f ca="1">IF(JEŻELI!$I23="","",_xlfn.FORMULATEXT(JEŻELI!$I23))</f>
        <v/>
      </c>
      <c r="B23" t="str">
        <f>{"=JEŻELI(H23&gt;=100%;""TAK"";""NIE"")"}</f>
        <v>=JEŻELI(H23&gt;=100%;"TAK";"NIE")</v>
      </c>
      <c r="C23" t="str">
        <f t="shared" ca="1" si="0"/>
        <v/>
      </c>
      <c r="D23" t="str">
        <f ca="1">IF(JEŻELI!$J23="","",_xlfn.FORMULATEXT(JEŻELI!$J23))</f>
        <v/>
      </c>
      <c r="E23" t="str">
        <f>{"=JEŻELI(H23&gt;=$M$4;$N$4;JEŻELI(H23&gt;=$M$5;$N$5;JEŻELI(H23&gt;=$M$6;$N$6;JEŻELI(H23&gt;=$M$7;$N$7;JEŻELI(H23&gt;=$M$8;$N$8;0)))))"}</f>
        <v>=JEŻELI(H23&gt;=$M$4;$N$4;JEŻELI(H23&gt;=$M$5;$N$5;JEŻELI(H23&gt;=$M$6;$N$6;JEŻELI(H23&gt;=$M$7;$N$7;JEŻELI(H23&gt;=$M$8;$N$8;0)))))</v>
      </c>
      <c r="F23" t="str">
        <f t="shared" ca="1" si="2"/>
        <v/>
      </c>
    </row>
    <row r="24" spans="1:6" x14ac:dyDescent="0.25">
      <c r="A24" t="str">
        <f ca="1">IF(JEŻELI!$I24="","",_xlfn.FORMULATEXT(JEŻELI!$I24))</f>
        <v/>
      </c>
      <c r="B24" t="str">
        <f>{"=JEŻELI(H24&gt;=100%;""TAK"";""NIE"")"}</f>
        <v>=JEŻELI(H24&gt;=100%;"TAK";"NIE")</v>
      </c>
      <c r="C24" t="str">
        <f t="shared" ca="1" si="0"/>
        <v/>
      </c>
      <c r="D24" t="str">
        <f ca="1">IF(JEŻELI!$J24="","",_xlfn.FORMULATEXT(JEŻELI!$J24))</f>
        <v/>
      </c>
      <c r="E24" t="str">
        <f>{"=JEŻELI(H24&gt;=$M$4;$N$4;JEŻELI(H24&gt;=$M$5;$N$5;JEŻELI(H24&gt;=$M$6;$N$6;JEŻELI(H24&gt;=$M$7;$N$7;JEŻELI(H24&gt;=$M$8;$N$8;0)))))"}</f>
        <v>=JEŻELI(H24&gt;=$M$4;$N$4;JEŻELI(H24&gt;=$M$5;$N$5;JEŻELI(H24&gt;=$M$6;$N$6;JEŻELI(H24&gt;=$M$7;$N$7;JEŻELI(H24&gt;=$M$8;$N$8;0)))))</v>
      </c>
      <c r="F24" t="str">
        <f t="shared" ca="1" si="2"/>
        <v/>
      </c>
    </row>
    <row r="25" spans="1:6" x14ac:dyDescent="0.25">
      <c r="A25" t="str">
        <f ca="1">IF(JEŻELI!$I25="","",_xlfn.FORMULATEXT(JEŻELI!$I25))</f>
        <v/>
      </c>
      <c r="B25" t="str">
        <f>{"=JEŻELI(H25&gt;=100%;""TAK"";""NIE"")"}</f>
        <v>=JEŻELI(H25&gt;=100%;"TAK";"NIE")</v>
      </c>
      <c r="C25" t="str">
        <f t="shared" ca="1" si="0"/>
        <v/>
      </c>
      <c r="D25" t="str">
        <f ca="1">IF(JEŻELI!$J25="","",_xlfn.FORMULATEXT(JEŻELI!$J25))</f>
        <v/>
      </c>
      <c r="E25" t="str">
        <f>{"=JEŻELI(H25&gt;=$M$4;$N$4;JEŻELI(H25&gt;=$M$5;$N$5;JEŻELI(H25&gt;=$M$6;$N$6;JEŻELI(H25&gt;=$M$7;$N$7;JEŻELI(H25&gt;=$M$8;$N$8;0)))))"}</f>
        <v>=JEŻELI(H25&gt;=$M$4;$N$4;JEŻELI(H25&gt;=$M$5;$N$5;JEŻELI(H25&gt;=$M$6;$N$6;JEŻELI(H25&gt;=$M$7;$N$7;JEŻELI(H25&gt;=$M$8;$N$8;0)))))</v>
      </c>
      <c r="F25" t="str">
        <f t="shared" ca="1" si="2"/>
        <v/>
      </c>
    </row>
    <row r="26" spans="1:6" x14ac:dyDescent="0.25">
      <c r="A26" t="str">
        <f ca="1">IF(JEŻELI!$I26="","",_xlfn.FORMULATEXT(JEŻELI!$I26))</f>
        <v/>
      </c>
      <c r="B26" t="str">
        <f>{"=JEŻELI(H26&gt;=100%;""TAK"";""NIE"")"}</f>
        <v>=JEŻELI(H26&gt;=100%;"TAK";"NIE")</v>
      </c>
      <c r="C26" t="str">
        <f t="shared" ca="1" si="0"/>
        <v/>
      </c>
      <c r="D26" t="str">
        <f ca="1">IF(JEŻELI!$J26="","",_xlfn.FORMULATEXT(JEŻELI!$J26))</f>
        <v/>
      </c>
      <c r="E26" t="str">
        <f>{"=JEŻELI(H26&gt;=$M$4;$N$4;JEŻELI(H26&gt;=$M$5;$N$5;JEŻELI(H26&gt;=$M$6;$N$6;JEŻELI(H26&gt;=$M$7;$N$7;JEŻELI(H26&gt;=$M$8;$N$8;0)))))"}</f>
        <v>=JEŻELI(H26&gt;=$M$4;$N$4;JEŻELI(H26&gt;=$M$5;$N$5;JEŻELI(H26&gt;=$M$6;$N$6;JEŻELI(H26&gt;=$M$7;$N$7;JEŻELI(H26&gt;=$M$8;$N$8;0)))))</v>
      </c>
      <c r="F26" t="str">
        <f t="shared" ca="1" si="2"/>
        <v/>
      </c>
    </row>
    <row r="27" spans="1:6" x14ac:dyDescent="0.25">
      <c r="A27" t="str">
        <f ca="1">IF(JEŻELI!$I27="","",_xlfn.FORMULATEXT(JEŻELI!$I27))</f>
        <v/>
      </c>
      <c r="B27" t="str">
        <f>{"=JEŻELI(H27&gt;=100%;""TAK"";""NIE"")"}</f>
        <v>=JEŻELI(H27&gt;=100%;"TAK";"NIE")</v>
      </c>
      <c r="C27" t="str">
        <f t="shared" ca="1" si="0"/>
        <v/>
      </c>
      <c r="D27" t="str">
        <f ca="1">IF(JEŻELI!$J27="","",_xlfn.FORMULATEXT(JEŻELI!$J27))</f>
        <v/>
      </c>
      <c r="E27" t="str">
        <f>{"=JEŻELI(H27&gt;=$M$4;$N$4;JEŻELI(H27&gt;=$M$5;$N$5;JEŻELI(H27&gt;=$M$6;$N$6;JEŻELI(H27&gt;=$M$7;$N$7;JEŻELI(H27&gt;=$M$8;$N$8;0)))))"}</f>
        <v>=JEŻELI(H27&gt;=$M$4;$N$4;JEŻELI(H27&gt;=$M$5;$N$5;JEŻELI(H27&gt;=$M$6;$N$6;JEŻELI(H27&gt;=$M$7;$N$7;JEŻELI(H27&gt;=$M$8;$N$8;0)))))</v>
      </c>
      <c r="F27" t="str">
        <f t="shared" ca="1" si="2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JEŻELI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Popadeńczuk</dc:creator>
  <cp:lastModifiedBy>Dariusz Popadeńczuk</cp:lastModifiedBy>
  <dcterms:created xsi:type="dcterms:W3CDTF">2019-06-03T10:32:57Z</dcterms:created>
  <dcterms:modified xsi:type="dcterms:W3CDTF">2019-06-24T14:20:39Z</dcterms:modified>
</cp:coreProperties>
</file>