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E:\___LUBIE EXCELA\do-wgrania\"/>
    </mc:Choice>
  </mc:AlternateContent>
  <xr:revisionPtr revIDLastSave="0" documentId="13_ncr:1_{B7BDE096-BA8B-4C33-8ECE-E75861FF747E}" xr6:coauthVersionLast="45" xr6:coauthVersionMax="45" xr10:uidLastSave="{00000000-0000-0000-0000-000000000000}"/>
  <bookViews>
    <workbookView xWindow="-120" yWindow="-120" windowWidth="29040" windowHeight="15840" xr2:uid="{A40DCECD-C501-42A9-B26E-DF36C0065744}"/>
  </bookViews>
  <sheets>
    <sheet name="Jak wyodrębnić inicjały cz.2" sheetId="1" r:id="rId1"/>
    <sheet name="o" sheetId="3" state="very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3" l="1"/>
  <c r="E16" i="3"/>
  <c r="E17" i="3"/>
  <c r="E14" i="3"/>
  <c r="E13" i="3"/>
  <c r="A16" i="3"/>
  <c r="A17" i="3"/>
  <c r="A15" i="3"/>
  <c r="A14" i="3"/>
  <c r="A13" i="3"/>
  <c r="C17" i="3" l="1"/>
  <c r="C16" i="3"/>
  <c r="C15" i="3"/>
  <c r="C14" i="3"/>
  <c r="C13" i="3"/>
  <c r="E16" i="1"/>
  <c r="D16" i="3" l="1"/>
  <c r="D17" i="3"/>
  <c r="D15" i="3"/>
  <c r="D14" i="3"/>
  <c r="D13" i="3"/>
  <c r="E15" i="1"/>
  <c r="E12" i="1"/>
  <c r="E11" i="1"/>
  <c r="E10" i="1"/>
  <c r="E9" i="1"/>
  <c r="E8" i="1"/>
  <c r="E12" i="3" l="1"/>
  <c r="E29" i="1"/>
  <c r="E31" i="1" s="1"/>
  <c r="E30" i="1"/>
  <c r="E28" i="1"/>
  <c r="B18" i="3" l="1"/>
  <c r="C18" i="3"/>
  <c r="D12" i="3"/>
  <c r="C11" i="3"/>
  <c r="D10" i="3"/>
  <c r="D9" i="3"/>
  <c r="D7" i="3"/>
  <c r="D8" i="3"/>
  <c r="D6" i="3"/>
  <c r="D5" i="3"/>
  <c r="D4" i="3"/>
  <c r="A5" i="3"/>
  <c r="A4" i="3"/>
  <c r="A10" i="3"/>
  <c r="A9" i="3"/>
  <c r="A8" i="3"/>
  <c r="A7" i="3"/>
  <c r="A6" i="3"/>
  <c r="C12" i="3" l="1"/>
  <c r="E3" i="3"/>
  <c r="C7" i="3"/>
  <c r="C10" i="3"/>
  <c r="C6" i="3"/>
  <c r="C8" i="3"/>
  <c r="C9" i="3"/>
  <c r="C5" i="3"/>
  <c r="C4" i="3"/>
  <c r="D3" i="3" l="1"/>
  <c r="C2" i="3"/>
  <c r="C1" i="3"/>
  <c r="B1" i="3" l="1"/>
  <c r="C3" i="3" l="1"/>
  <c r="H7" i="1" s="1"/>
  <c r="H18" i="1"/>
</calcChain>
</file>

<file path=xl/sharedStrings.xml><?xml version="1.0" encoding="utf-8"?>
<sst xmlns="http://schemas.openxmlformats.org/spreadsheetml/2006/main" count="55" uniqueCount="49">
  <si>
    <t>Dariusz Popadeńczuk</t>
  </si>
  <si>
    <t>email:</t>
  </si>
  <si>
    <t>info@lubieExcela.pl</t>
  </si>
  <si>
    <t>Szkolenia, kursy, porady, pomoc w Excelu</t>
  </si>
  <si>
    <t>Imię</t>
  </si>
  <si>
    <t>Nazwisko</t>
  </si>
  <si>
    <t>Maciej</t>
  </si>
  <si>
    <t>Dąb</t>
  </si>
  <si>
    <t>Marta</t>
  </si>
  <si>
    <t>Hanna</t>
  </si>
  <si>
    <t>Słoneczna</t>
  </si>
  <si>
    <t>Agnieszka</t>
  </si>
  <si>
    <t>Piotr</t>
  </si>
  <si>
    <t>Chełmiński</t>
  </si>
  <si>
    <t>Sprawdzanie błędów © 2020 lubieExcela.pl | Dariusz Popadeńczuk</t>
  </si>
  <si>
    <t/>
  </si>
  <si>
    <t>Wierzba-Nowak</t>
  </si>
  <si>
    <t>Brzoza-Kowalska</t>
  </si>
  <si>
    <t>Inicjały</t>
  </si>
  <si>
    <t>Agnieszka Słoneczna-Dąb</t>
  </si>
  <si>
    <t>Michał Wolański</t>
  </si>
  <si>
    <t>=LEWY(C8;1)&amp;"."&amp;LEWY(D8;1)&amp;"."</t>
  </si>
  <si>
    <t>=LEWY(C9;1)&amp;"."&amp;LEWY(D9;1)&amp;"."&amp;FRAGMENT.TEKSTU(D9;SZUKAJ.TEKST("-";D9)+1;1)&amp;"."</t>
  </si>
  <si>
    <t>=LEWY(C10;1)&amp;"."&amp;LEWY(D10;1)&amp;"."&amp;JEŻELI.BŁĄD(FRAGMENT.TEKSTU(D10;SZUKAJ.TEKST("-";D10)+1;1)&amp;".";"")</t>
  </si>
  <si>
    <t>=LEWY(C11;1)&amp;"."&amp;LEWY(D11;1)&amp;"."&amp;JEŻELI.BŁĄD(FRAGMENT.TEKSTU(D11;SZUKAJ.TEKST("-";D11)+1;1)&amp;".";"")</t>
  </si>
  <si>
    <t>=LEWY(C12;1)&amp;"."&amp;LEWY(D12;1)&amp;"."&amp;JEŻELI.BŁĄD(FRAGMENT.TEKSTU(D12;SZUKAJ.TEKST("-";D12)+1;1)&amp;".";"")</t>
  </si>
  <si>
    <t>=LEWY(D15;1)&amp;"."&amp;FRAGMENT.TEKSTU(D15;SZUKAJ.TEKST(" ";D15)+1;1)&amp;"."&amp;JEŻELI.BŁĄD(FRAGMENT.TEKSTU(D15;SZUKAJ.TEKST("-";D15)+1;1)&amp;".";"")</t>
  </si>
  <si>
    <t>=LEWY(D16;1)&amp;"."&amp;FRAGMENT.TEKSTU(D16;SZUKAJ.TEKST(" ";D16)+1;1)&amp;"."&amp;JEŻELI.BŁĄD(FRAGMENT.TEKSTU(D16;SZUKAJ.TEKST("-";D16)+1;1)&amp;".";"")</t>
  </si>
  <si>
    <t>Imie Nazwisko</t>
  </si>
  <si>
    <t>LEWY("lubieExcela.pl";11)</t>
  </si>
  <si>
    <t>FRAGMENT.TEKSTU("lubieExcela.pl";1;11)</t>
  </si>
  <si>
    <t>SZUKAJ.TEKST("pl";"lubieExcela.pl")</t>
  </si>
  <si>
    <t>JEŻELI.BŁĄD(E20;"Komunikat o błędzie")</t>
  </si>
  <si>
    <t>Szymon</t>
  </si>
  <si>
    <t>Cholewa</t>
  </si>
  <si>
    <t>Christine</t>
  </si>
  <si>
    <t>Niepoprawnie pod kątem pisowni inicjałów w języku polskim</t>
  </si>
  <si>
    <t>Chowak-Chełmińska</t>
  </si>
  <si>
    <t>Początek inicjałów z Ch</t>
  </si>
  <si>
    <t>Początek inicjałów z Ch, Sz, Rz, Cz</t>
  </si>
  <si>
    <t>Czesława</t>
  </si>
  <si>
    <t>Cholewa-Żabka</t>
  </si>
  <si>
    <t>=LEWY(C20;JEŻELI(LEWY(C20;2)="ch";2;1))&amp;"."&amp;LEWY(D20;JEŻELI(LEWY(D20;2)="ch";2;1))&amp;"."&amp;JEŻELI.BŁĄD(FRAGMENT.TEKSTU(D20;SZUKAJ.TEKST("-";D20)+1;JEŻELI(FRAGMENT.TEKSTU(D20;SZUKAJ.TEKST("-";D20)+1;2)="ch";2;1))&amp;".";"")</t>
  </si>
  <si>
    <t>=LEWY(C21;JEŻELI(LEWY(C21;2)="ch";2;1))&amp;"."&amp;LEWY(D21;JEŻELI(LEWY(D21;2)="ch";2;1))&amp;"."&amp;JEŻELI.BŁĄD(FRAGMENT.TEKSTU(D21;SZUKAJ.TEKST("-";D21)+1;JEŻELI(FRAGMENT.TEKSTU(D21;SZUKAJ.TEKST("-";D21)+1;2)="ch";2;1))&amp;".";"")</t>
  </si>
  <si>
    <t>=LEWY(C24;JEŻELI(LUB(LEWY(C24;2)="ch";LEWY(C24;2)="sz";LEWY(C24;2)="rz";LEWY(C24;2)="cz");2;1))&amp;"."&amp;LEWY(D24;JEŻELI(LUB(LEWY(D24;2)="ch";LEWY(D24;2)="sz";LEWY(D24;2)="rz";LEWY(D24;2)="cz");2;1))&amp;"."&amp;JEŻELI.BŁĄD(FRAGMENT.TEKSTU(D24;SZUKAJ.TEKST("-";D24)+1;JEŻELI(LUB(FRAGMENT.TEKSTU(D24;SZUKAJ.TEKST("-";D24)+1;2)="ch";FRAGMENT.TEKSTU(D24;SZUKAJ.TEKST("-";D24)+1;2)="sz";FRAGMENT.TEKSTU(D24;SZUKAJ.TEKST("-";D24)+1;2)="rz";FRAGMENT.TEKSTU(D24;SZUKAJ.TEKST("-";D24)+1;2)="cz");2;1))&amp;".";"")</t>
  </si>
  <si>
    <t>JAK WYODRĘBNIĆ INICJAŁY cz.2</t>
  </si>
  <si>
    <t>Rzepka-Cholewa</t>
  </si>
  <si>
    <t>=LEWY(C25;JEŻELI(LUB(LEWY(C25;2)="ch";LEWY(C25;2)="sz";LEWY(C25;2)="rz";LEWY(C25;2)="cz");2;1))&amp;"."&amp;LEWY(D25;JEŻELI(LUB(LEWY(D25;2)="ch";LEWY(D25;2)="sz";LEWY(D25;2)="rz";LEWY(D25;2)="cz");2;1))&amp;"."&amp;JEŻELI.BŁĄD(FRAGMENT.TEKSTU(D25;SZUKAJ.TEKST("-";D25)+1;JEŻELI(LUB(FRAGMENT.TEKSTU(D25;SZUKAJ.TEKST("-";D25)+1;2)="ch";FRAGMENT.TEKSTU(D25;SZUKAJ.TEKST("-";D25)+1;2)="sz";FRAGMENT.TEKSTU(D25;SZUKAJ.TEKST("-";D25)+1;2)="rz";FRAGMENT.TEKSTU(D25;SZUKAJ.TEKST("-";D25)+1;2)="cz");2;1))&amp;".";"")</t>
  </si>
  <si>
    <t>=LEWY(C26;JEŻELI(LUB(LEWY(C26;2)="ch";LEWY(C26;2)="sz";LEWY(C26;2)="rz";LEWY(C26;2)="cz");2;1))&amp;"."&amp;LEWY(D26;JEŻELI(LUB(LEWY(D26;2)="ch";LEWY(D26;2)="sz";LEWY(D26;2)="rz";LEWY(D26;2)="cz");2;1))&amp;"."&amp;JEŻELI.BŁĄD(FRAGMENT.TEKSTU(D26;SZUKAJ.TEKST("-";D26)+1;JEŻELI(LUB(FRAGMENT.TEKSTU(D26;SZUKAJ.TEKST("-";D26)+1;2)="ch";FRAGMENT.TEKSTU(D26;SZUKAJ.TEKST("-";D26)+1;2)="sz";FRAGMENT.TEKSTU(D26;SZUKAJ.TEKST("-";D26)+1;2)="rz";FRAGMENT.TEKSTU(D26;SZUKAJ.TEKST("-";D26)+1;2)="cz");2;1))&amp;"."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</si>
</sst>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7236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4" fillId="0" borderId="0" applyFont="0" applyFill="0" applyBorder="0" applyAlignment="0" applyProtection="0"/>
  </cellStyleXfs>
  <cellXfs count="25">
    <xf numFmtId="0" fontId="0" fillId="0" borderId="0" xfId="0"/>
    <xf numFmtId="0" fontId="3" fillId="3" borderId="0" xfId="0" applyFont="1" applyFill="1"/>
    <xf numFmtId="0" fontId="3" fillId="3" borderId="0" xfId="0" applyNumberFormat="1" applyFont="1" applyFill="1"/>
    <xf numFmtId="0" fontId="0" fillId="0" borderId="0" xfId="0" applyNumberFormat="1"/>
    <xf numFmtId="0" fontId="0" fillId="0" borderId="0" xfId="0" applyProtection="1">
      <protection hidden="1"/>
    </xf>
    <xf numFmtId="0" fontId="0" fillId="0" borderId="0" xfId="0" applyAlignment="1" applyProtection="1">
      <alignment horizontal="right"/>
      <protection hidden="1"/>
    </xf>
    <xf numFmtId="0" fontId="1" fillId="0" borderId="0" xfId="1" applyProtection="1">
      <protection hidden="1"/>
    </xf>
    <xf numFmtId="3" fontId="0" fillId="0" borderId="0" xfId="0" applyNumberFormat="1" applyProtection="1">
      <protection hidden="1"/>
    </xf>
    <xf numFmtId="0" fontId="2" fillId="0" borderId="0" xfId="0" applyFont="1" applyProtection="1">
      <protection hidden="1"/>
    </xf>
    <xf numFmtId="0" fontId="0" fillId="2" borderId="0" xfId="0" applyFill="1" applyProtection="1">
      <protection hidden="1"/>
    </xf>
    <xf numFmtId="0" fontId="5" fillId="4" borderId="1" xfId="0" applyFont="1" applyFill="1" applyBorder="1" applyAlignment="1" applyProtection="1">
      <alignment horizontal="center"/>
      <protection hidden="1"/>
    </xf>
    <xf numFmtId="0" fontId="0" fillId="5" borderId="1" xfId="0" applyFill="1" applyBorder="1" applyProtection="1">
      <protection hidden="1"/>
    </xf>
    <xf numFmtId="9" fontId="0" fillId="0" borderId="0" xfId="2" applyFont="1" applyProtection="1">
      <protection hidden="1"/>
    </xf>
    <xf numFmtId="0" fontId="6" fillId="0" borderId="0" xfId="0" applyFont="1" applyProtection="1">
      <protection hidden="1"/>
    </xf>
    <xf numFmtId="0" fontId="0" fillId="6" borderId="1" xfId="0" applyFill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1" xfId="0" applyFill="1" applyBorder="1" applyProtection="1">
      <protection locked="0"/>
    </xf>
    <xf numFmtId="0" fontId="0" fillId="8" borderId="0" xfId="0" applyFill="1"/>
    <xf numFmtId="0" fontId="0" fillId="8" borderId="0" xfId="0" applyNumberFormat="1" applyFill="1"/>
    <xf numFmtId="0" fontId="9" fillId="0" borderId="0" xfId="0" applyFont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5" fillId="7" borderId="1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left" vertical="top" wrapText="1"/>
      <protection hidden="1"/>
    </xf>
  </cellXfs>
  <cellStyles count="3">
    <cellStyle name="Hiperłącze" xfId="1" builtinId="8"/>
    <cellStyle name="Normalny" xfId="0" builtinId="0"/>
    <cellStyle name="Procentowy" xfId="2" builtinId="5"/>
  </cellStyles>
  <dxfs count="4">
    <dxf>
      <font>
        <color rgb="FF006100"/>
      </font>
      <fill>
        <patternFill>
          <bgColor rgb="FFC6EFCE"/>
        </patternFill>
      </fill>
      <border>
        <left/>
        <right/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  <border>
        <left/>
        <right/>
        <top/>
        <bottom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7CE"/>
      <color rgb="FFDC9C9C"/>
      <color rgb="FFD97D7D"/>
      <color rgb="FFEAB8B8"/>
      <color rgb="FF0072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66675</xdr:rowOff>
    </xdr:from>
    <xdr:to>
      <xdr:col>2</xdr:col>
      <xdr:colOff>839655</xdr:colOff>
      <xdr:row>3</xdr:row>
      <xdr:rowOff>95249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51A45710-4653-427D-A7AD-B61CAAD46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66675"/>
          <a:ext cx="1217480" cy="647699"/>
        </a:xfrm>
        <a:prstGeom prst="rect">
          <a:avLst/>
        </a:prstGeom>
      </xdr:spPr>
    </xdr:pic>
    <xdr:clientData/>
  </xdr:twoCellAnchor>
  <xdr:twoCellAnchor>
    <xdr:from>
      <xdr:col>5</xdr:col>
      <xdr:colOff>61232</xdr:colOff>
      <xdr:row>22</xdr:row>
      <xdr:rowOff>20411</xdr:rowOff>
    </xdr:from>
    <xdr:to>
      <xdr:col>5</xdr:col>
      <xdr:colOff>653144</xdr:colOff>
      <xdr:row>22</xdr:row>
      <xdr:rowOff>176893</xdr:rowOff>
    </xdr:to>
    <xdr:sp macro="" textlink="">
      <xdr:nvSpPr>
        <xdr:cNvPr id="2" name="Strzałka: w lewo 1">
          <a:extLst>
            <a:ext uri="{FF2B5EF4-FFF2-40B4-BE49-F238E27FC236}">
              <a16:creationId xmlns:a16="http://schemas.microsoft.com/office/drawing/2014/main" id="{F43B6DD2-57D8-46E1-8747-8A9E687672B0}"/>
            </a:ext>
          </a:extLst>
        </xdr:cNvPr>
        <xdr:cNvSpPr/>
      </xdr:nvSpPr>
      <xdr:spPr>
        <a:xfrm>
          <a:off x="3871232" y="4259036"/>
          <a:ext cx="591912" cy="156482"/>
        </a:xfrm>
        <a:prstGeom prst="left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lubieExcela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7A6DD-04AB-4A96-B1D1-F90FCD4F2641}">
  <sheetPr codeName="Arkusz1"/>
  <dimension ref="A1:R51"/>
  <sheetViews>
    <sheetView showGridLines="0" tabSelected="1" zoomScaleNormal="100" workbookViewId="0">
      <pane ySplit="5" topLeftCell="A6" activePane="bottomLeft" state="frozen"/>
      <selection pane="bottomLeft" activeCell="H11" sqref="H11:L15"/>
    </sheetView>
  </sheetViews>
  <sheetFormatPr defaultRowHeight="15" x14ac:dyDescent="0.25"/>
  <cols>
    <col min="1" max="1" width="3.85546875" style="4" customWidth="1"/>
    <col min="2" max="2" width="5.7109375" style="4" customWidth="1"/>
    <col min="3" max="3" width="14" style="4" customWidth="1"/>
    <col min="4" max="4" width="23.5703125" style="4" customWidth="1"/>
    <col min="5" max="5" width="11.140625" style="4" bestFit="1" customWidth="1"/>
    <col min="6" max="6" width="11.5703125" style="4" customWidth="1"/>
    <col min="7" max="7" width="5.42578125" style="4" customWidth="1"/>
    <col min="8" max="8" width="5.85546875" style="4" customWidth="1"/>
    <col min="9" max="9" width="16.28515625" style="4" customWidth="1"/>
    <col min="10" max="10" width="12.7109375" style="4" customWidth="1"/>
    <col min="11" max="11" width="16" style="4" customWidth="1"/>
    <col min="12" max="12" width="23.5703125" style="4" customWidth="1"/>
    <col min="13" max="13" width="13" style="4" customWidth="1"/>
    <col min="14" max="16" width="13.5703125" style="4" customWidth="1"/>
    <col min="17" max="16384" width="9.140625" style="4"/>
  </cols>
  <sheetData>
    <row r="1" spans="3:12" x14ac:dyDescent="0.25">
      <c r="D1" s="4" t="s">
        <v>0</v>
      </c>
      <c r="F1" s="5" t="s">
        <v>1</v>
      </c>
      <c r="G1" s="6" t="s">
        <v>2</v>
      </c>
      <c r="I1" s="5"/>
      <c r="J1" s="7"/>
    </row>
    <row r="3" spans="3:12" ht="18.75" x14ac:dyDescent="0.3">
      <c r="D3" s="4" t="s">
        <v>3</v>
      </c>
      <c r="G3" s="8" t="s">
        <v>45</v>
      </c>
    </row>
    <row r="5" spans="3:12" s="9" customFormat="1" x14ac:dyDescent="0.25"/>
    <row r="7" spans="3:12" x14ac:dyDescent="0.25">
      <c r="C7" s="10" t="s">
        <v>4</v>
      </c>
      <c r="D7" s="10" t="s">
        <v>5</v>
      </c>
      <c r="E7" s="10" t="s">
        <v>18</v>
      </c>
      <c r="H7" s="22" t="str">
        <f ca="1">IF(o!C3="","",o!C3)</f>
        <v>BRAWO!!! Zadanie wykonane prawidłowo :)</v>
      </c>
      <c r="I7" s="22"/>
      <c r="J7" s="22"/>
      <c r="K7" s="22"/>
      <c r="L7" s="22"/>
    </row>
    <row r="8" spans="3:12" ht="15" customHeight="1" x14ac:dyDescent="0.25">
      <c r="C8" s="11" t="s">
        <v>6</v>
      </c>
      <c r="D8" s="11" t="s">
        <v>7</v>
      </c>
      <c r="E8" s="14" t="str">
        <f>LEFT(C8,1)&amp;"."&amp;LEFT(D8,1)&amp;"."</f>
        <v>M.D.</v>
      </c>
      <c r="H8" s="22"/>
      <c r="I8" s="22"/>
      <c r="J8" s="22"/>
      <c r="K8" s="22"/>
      <c r="L8" s="22"/>
    </row>
    <row r="9" spans="3:12" x14ac:dyDescent="0.25">
      <c r="C9" s="11" t="s">
        <v>8</v>
      </c>
      <c r="D9" s="11" t="s">
        <v>16</v>
      </c>
      <c r="E9" s="14" t="str">
        <f>LEFT(C9,1)&amp;"."&amp;LEFT(D9,1)&amp;"."&amp;MID(D9,SEARCH("-",D9)+1,1)&amp;"."</f>
        <v>M.W.N.</v>
      </c>
      <c r="H9" s="22"/>
      <c r="I9" s="22"/>
      <c r="J9" s="22"/>
      <c r="K9" s="22"/>
      <c r="L9" s="22"/>
    </row>
    <row r="10" spans="3:12" x14ac:dyDescent="0.25">
      <c r="C10" s="11" t="s">
        <v>9</v>
      </c>
      <c r="D10" s="11" t="s">
        <v>10</v>
      </c>
      <c r="E10" s="14" t="str">
        <f>LEFT(C10,1)&amp;"."&amp;LEFT(D10,1)&amp;"."&amp;IFERROR(MID(D10,SEARCH("-",D10)+1,1)&amp;".","")</f>
        <v>H.S.</v>
      </c>
    </row>
    <row r="11" spans="3:12" x14ac:dyDescent="0.25">
      <c r="C11" s="11" t="s">
        <v>11</v>
      </c>
      <c r="D11" s="11" t="s">
        <v>17</v>
      </c>
      <c r="E11" s="14" t="str">
        <f>LEFT(C11,1)&amp;"."&amp;LEFT(D11,1)&amp;"."&amp;IFERROR(MID(D11,SEARCH("-",D11)+1,1)&amp;".","")</f>
        <v>A.B.K.</v>
      </c>
      <c r="H11" s="21"/>
    </row>
    <row r="12" spans="3:12" x14ac:dyDescent="0.25">
      <c r="C12" s="11" t="s">
        <v>12</v>
      </c>
      <c r="D12" s="11" t="s">
        <v>13</v>
      </c>
      <c r="E12" s="14" t="str">
        <f>LEFT(C12,1)&amp;"."&amp;LEFT(D12,1)&amp;"."&amp;IFERROR(MID(D12,SEARCH("-",D12)+1,1)&amp;".","")</f>
        <v>P.C.</v>
      </c>
      <c r="H12" s="24"/>
      <c r="I12" s="24"/>
      <c r="J12" s="24"/>
      <c r="K12" s="24"/>
      <c r="L12" s="24"/>
    </row>
    <row r="13" spans="3:12" x14ac:dyDescent="0.25">
      <c r="H13" s="24"/>
      <c r="I13" s="24"/>
      <c r="J13" s="24"/>
      <c r="K13" s="24"/>
      <c r="L13" s="24"/>
    </row>
    <row r="14" spans="3:12" x14ac:dyDescent="0.25">
      <c r="D14" s="10" t="s">
        <v>28</v>
      </c>
      <c r="H14" s="24"/>
      <c r="I14" s="24"/>
      <c r="J14" s="24"/>
      <c r="K14" s="24"/>
      <c r="L14" s="24"/>
    </row>
    <row r="15" spans="3:12" x14ac:dyDescent="0.25">
      <c r="D15" s="11" t="s">
        <v>19</v>
      </c>
      <c r="E15" s="14" t="str">
        <f>LEFT(D15,1)&amp;"."&amp;MID(D15,SEARCH(" ",D15)+1,1)&amp;"."&amp;IFERROR(MID(D15,SEARCH("-",D15)+1,1)&amp;".","")</f>
        <v>A.S.D.</v>
      </c>
      <c r="H15" s="24"/>
      <c r="I15" s="24"/>
      <c r="J15" s="24"/>
      <c r="K15" s="24"/>
      <c r="L15" s="24"/>
    </row>
    <row r="16" spans="3:12" x14ac:dyDescent="0.25">
      <c r="D16" s="11" t="s">
        <v>20</v>
      </c>
      <c r="E16" s="14" t="str">
        <f>LEFT(D16,1)&amp;"."&amp;MID(D16,SEARCH(" ",D16)+1,1)&amp;"."&amp;IFERROR(MID(D16,SEARCH("-",D16)+1,1)&amp;".","")</f>
        <v>M.W.</v>
      </c>
      <c r="J16" s="17"/>
    </row>
    <row r="17" spans="1:18" x14ac:dyDescent="0.25">
      <c r="J17" s="17"/>
    </row>
    <row r="18" spans="1:18" x14ac:dyDescent="0.25">
      <c r="C18" s="23" t="s">
        <v>38</v>
      </c>
      <c r="D18" s="23"/>
      <c r="E18" s="23"/>
      <c r="G18" s="12"/>
      <c r="H18" s="22" t="str">
        <f ca="1">IF(o!C12="","",o!C12)</f>
        <v/>
      </c>
      <c r="I18" s="22"/>
      <c r="J18" s="22"/>
      <c r="K18" s="22"/>
      <c r="L18" s="22"/>
    </row>
    <row r="19" spans="1:18" x14ac:dyDescent="0.25">
      <c r="C19" s="10" t="s">
        <v>4</v>
      </c>
      <c r="D19" s="10" t="s">
        <v>5</v>
      </c>
      <c r="E19" s="10" t="s">
        <v>18</v>
      </c>
      <c r="G19" s="12"/>
      <c r="H19" s="22"/>
      <c r="I19" s="22"/>
      <c r="J19" s="22"/>
      <c r="K19" s="22"/>
      <c r="L19" s="22"/>
    </row>
    <row r="20" spans="1:18" x14ac:dyDescent="0.25">
      <c r="C20" s="18" t="s">
        <v>35</v>
      </c>
      <c r="D20" s="18" t="s">
        <v>37</v>
      </c>
      <c r="E20" s="14"/>
      <c r="G20" s="12"/>
      <c r="H20" s="22"/>
      <c r="I20" s="22"/>
      <c r="J20" s="22"/>
      <c r="K20" s="22"/>
      <c r="L20" s="22"/>
    </row>
    <row r="21" spans="1:18" x14ac:dyDescent="0.25">
      <c r="C21" s="18" t="s">
        <v>33</v>
      </c>
      <c r="D21" s="18" t="s">
        <v>34</v>
      </c>
      <c r="E21" s="14"/>
      <c r="G21" s="12"/>
    </row>
    <row r="22" spans="1:18" x14ac:dyDescent="0.25">
      <c r="A22" s="13"/>
      <c r="B22" s="13"/>
      <c r="D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1:18" x14ac:dyDescent="0.25">
      <c r="A23" s="13"/>
      <c r="B23" s="13"/>
      <c r="C23" s="23" t="s">
        <v>39</v>
      </c>
      <c r="D23" s="23"/>
      <c r="E23" s="23"/>
      <c r="F23" s="13"/>
      <c r="G23" s="4" t="s">
        <v>36</v>
      </c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 x14ac:dyDescent="0.25">
      <c r="A24" s="13"/>
      <c r="B24" s="13"/>
      <c r="C24" s="18" t="s">
        <v>40</v>
      </c>
      <c r="D24" s="18" t="s">
        <v>41</v>
      </c>
      <c r="E24" s="14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spans="1:18" x14ac:dyDescent="0.25">
      <c r="A25" s="13"/>
      <c r="B25" s="13"/>
      <c r="C25" s="18" t="s">
        <v>33</v>
      </c>
      <c r="D25" s="18" t="s">
        <v>13</v>
      </c>
      <c r="E25" s="14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spans="1:18" x14ac:dyDescent="0.25">
      <c r="A26" s="13"/>
      <c r="B26" s="13"/>
      <c r="C26" s="18" t="s">
        <v>40</v>
      </c>
      <c r="D26" s="18" t="s">
        <v>46</v>
      </c>
      <c r="E26" s="14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1:18" x14ac:dyDescent="0.25">
      <c r="A27" s="13"/>
      <c r="B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spans="1:18" x14ac:dyDescent="0.25">
      <c r="A28" s="13"/>
      <c r="B28" s="13"/>
      <c r="C28" s="15" t="s">
        <v>29</v>
      </c>
      <c r="D28" s="16"/>
      <c r="E28" s="15" t="str">
        <f>LEFT("lubieExcela.pl",11)</f>
        <v>lubieExcela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spans="1:18" x14ac:dyDescent="0.25">
      <c r="A29" s="13"/>
      <c r="B29" s="13"/>
      <c r="C29" s="15" t="s">
        <v>30</v>
      </c>
      <c r="D29" s="16"/>
      <c r="E29" s="15" t="str">
        <f>MID("lubieExcela.pl",1,11)</f>
        <v>lubieExcela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1:18" x14ac:dyDescent="0.25">
      <c r="A30" s="13"/>
      <c r="B30" s="13"/>
      <c r="C30" s="16" t="s">
        <v>31</v>
      </c>
      <c r="D30" s="15"/>
      <c r="E30" s="16">
        <f>SEARCH("pl","lubieExcela.pl")</f>
        <v>13</v>
      </c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</row>
    <row r="31" spans="1:18" x14ac:dyDescent="0.25">
      <c r="A31" s="13"/>
      <c r="B31" s="13"/>
      <c r="C31" s="16" t="s">
        <v>32</v>
      </c>
      <c r="D31" s="15"/>
      <c r="E31" s="16" t="str">
        <f>IFERROR(E29,"Komunikat o błędzie lub działanie")</f>
        <v>lubieExcela</v>
      </c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18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18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1:18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1:18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1:18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1:18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1:18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1:18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1:18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 spans="1:18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1:18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1:18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1:18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1:18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spans="1:18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18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18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1:18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1:18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1:18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</sheetData>
  <sheetProtection sheet="1" objects="1" scenarios="1" formatColumns="0"/>
  <mergeCells count="5">
    <mergeCell ref="H7:L9"/>
    <mergeCell ref="C18:E18"/>
    <mergeCell ref="C23:E23"/>
    <mergeCell ref="H18:L20"/>
    <mergeCell ref="H12:L15"/>
  </mergeCells>
  <conditionalFormatting sqref="H7">
    <cfRule type="containsText" dxfId="3" priority="19" operator="containsText" text="nie jest">
      <formula>NOT(ISERROR(SEARCH("nie jest",H7)))</formula>
    </cfRule>
  </conditionalFormatting>
  <conditionalFormatting sqref="H7">
    <cfRule type="containsText" dxfId="2" priority="6" operator="containsText" text="Brawo">
      <formula>NOT(ISERROR(SEARCH("Brawo",H7)))</formula>
    </cfRule>
  </conditionalFormatting>
  <conditionalFormatting sqref="H18">
    <cfRule type="containsText" dxfId="1" priority="2" operator="containsText" text="nie jest">
      <formula>NOT(ISERROR(SEARCH("nie jest",H18)))</formula>
    </cfRule>
  </conditionalFormatting>
  <conditionalFormatting sqref="H18">
    <cfRule type="containsText" dxfId="0" priority="1" operator="containsText" text="Brawo">
      <formula>NOT(ISERROR(SEARCH("Brawo",H18)))</formula>
    </cfRule>
  </conditionalFormatting>
  <hyperlinks>
    <hyperlink ref="G1" r:id="rId1" xr:uid="{9F8867C4-B478-4A80-A81D-271114D632FC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32E1F-B4ED-4685-9D01-0F17844F7588}">
  <sheetPr codeName="Arkusz3"/>
  <dimension ref="A1:F18"/>
  <sheetViews>
    <sheetView workbookViewId="0">
      <selection activeCell="B18" sqref="B18"/>
    </sheetView>
  </sheetViews>
  <sheetFormatPr defaultRowHeight="15" x14ac:dyDescent="0.25"/>
  <cols>
    <col min="1" max="1" width="94.85546875" bestFit="1" customWidth="1"/>
    <col min="2" max="2" width="96.140625" customWidth="1"/>
    <col min="3" max="3" width="65.42578125" customWidth="1"/>
    <col min="4" max="4" width="24" style="3" customWidth="1"/>
  </cols>
  <sheetData>
    <row r="1" spans="1:6" s="1" customFormat="1" x14ac:dyDescent="0.25">
      <c r="A1" s="1" t="s">
        <v>14</v>
      </c>
      <c r="B1" s="1" t="str">
        <f ca="1">"Formuła nie jest identyczna jak w zadaniu - komórka: "&amp;_xlfn.TEXTJOIN(", ",TRUE,C4:C10)&amp;"."</f>
        <v>Formuła nie jest identyczna jak w zadaniu - komórka: .</v>
      </c>
      <c r="C1" s="1" t="str">
        <f ca="1">"Formuła w następujących komórkach nie jest identyczna jak w zadaniu: "&amp;_xlfn.TEXTJOIN(", ",TRUE,C4:C10)&amp;"."</f>
        <v>Formuła w następujących komórkach nie jest identyczna jak w zadaniu: .</v>
      </c>
      <c r="D1" s="2"/>
    </row>
    <row r="2" spans="1:6" x14ac:dyDescent="0.25">
      <c r="C2">
        <f ca="1">COUNTBLANK(C4:C10)</f>
        <v>7</v>
      </c>
      <c r="F2" t="s">
        <v>15</v>
      </c>
    </row>
    <row r="3" spans="1:6" x14ac:dyDescent="0.25">
      <c r="C3" t="str">
        <f ca="1">IF(
COUNTIF(C4:C10,"&gt; ")=1,B1,
IF(COUNTIF(C4:C10,"&gt; ")&gt;1,C1,
IF(E3&gt;0,"",
IF(COUNTIF(C4:C10," ")=0,"BRAWO!!! Zadanie wykonane prawidłowo :)",
IF(COUNTBLANK(C4:C10)=7,""
)))))</f>
        <v>BRAWO!!! Zadanie wykonane prawidłowo :)</v>
      </c>
      <c r="D3" s="3">
        <f ca="1">COUNTIF($C$4:$C$10,"&gt; ")</f>
        <v>0</v>
      </c>
      <c r="E3">
        <f>COUNTIF(D4:D10,TRUE)</f>
        <v>0</v>
      </c>
    </row>
    <row r="4" spans="1:6" x14ac:dyDescent="0.25">
      <c r="A4" t="str">
        <f ca="1">IF('Jak wyodrębnić inicjały cz.2'!E8="","",_xlfn.FORMULATEXT('Jak wyodrębnić inicjały cz.2'!E8))</f>
        <v>=LEWY(C8;1)&amp;"."&amp;LEWY(D8;1)&amp;"."</v>
      </c>
      <c r="B4" t="s">
        <v>21</v>
      </c>
      <c r="C4" t="str">
        <f ca="1">IFERROR(IF(A4="","",IF(A4=B4,"",ADDRESS(ROW('Jak wyodrębnić inicjały cz.2'!E8),COLUMN('Jak wyodrębnić inicjały cz.2'!E8),4,1))),ADDRESS(ROW('Jak wyodrębnić inicjały cz.2'!E8),COLUMN('Jak wyodrębnić inicjały cz.2'!E8),4,1))</f>
        <v/>
      </c>
      <c r="D4" s="3" t="b">
        <f>ISBLANK('Jak wyodrębnić inicjały cz.2'!E8)</f>
        <v>0</v>
      </c>
    </row>
    <row r="5" spans="1:6" x14ac:dyDescent="0.25">
      <c r="A5" t="str">
        <f ca="1">IF('Jak wyodrębnić inicjały cz.2'!E9="","",_xlfn.FORMULATEXT('Jak wyodrębnić inicjały cz.2'!E9))</f>
        <v>=LEWY(C9;1)&amp;"."&amp;LEWY(D9;1)&amp;"."&amp;FRAGMENT.TEKSTU(D9;SZUKAJ.TEKST("-";D9)+1;1)&amp;"."</v>
      </c>
      <c r="B5" t="s">
        <v>22</v>
      </c>
      <c r="C5" t="str">
        <f ca="1">IFERROR(IF(A5="","",IF(A5=B5,"",ADDRESS(ROW('Jak wyodrębnić inicjały cz.2'!E9),COLUMN('Jak wyodrębnić inicjały cz.2'!E9),4,1))),ADDRESS(ROW('Jak wyodrębnić inicjały cz.2'!E9),COLUMN('Jak wyodrębnić inicjały cz.2'!E9),4,1))</f>
        <v/>
      </c>
      <c r="D5" s="3" t="b">
        <f>ISBLANK('Jak wyodrębnić inicjały cz.2'!E9)</f>
        <v>0</v>
      </c>
    </row>
    <row r="6" spans="1:6" x14ac:dyDescent="0.25">
      <c r="A6" t="str">
        <f ca="1">IF('Jak wyodrębnić inicjały cz.2'!E10="","",_xlfn.FORMULATEXT('Jak wyodrębnić inicjały cz.2'!E10))</f>
        <v>=LEWY(C10;1)&amp;"."&amp;LEWY(D10;1)&amp;"."&amp;JEŻELI.BŁĄD(FRAGMENT.TEKSTU(D10;SZUKAJ.TEKST("-";D10)+1;1)&amp;".";"")</v>
      </c>
      <c r="B6" t="s">
        <v>23</v>
      </c>
      <c r="C6" t="str">
        <f ca="1">IFERROR(IF(A6="","",IF(A6=B6,"",ADDRESS(ROW('Jak wyodrębnić inicjały cz.2'!E10),COLUMN('Jak wyodrębnić inicjały cz.2'!E10),4,1))),ADDRESS(ROW('Jak wyodrębnić inicjały cz.2'!E10),COLUMN('Jak wyodrębnić inicjały cz.2'!E10),4,1))</f>
        <v/>
      </c>
      <c r="D6" s="3" t="b">
        <f>ISBLANK('Jak wyodrębnić inicjały cz.2'!E10)</f>
        <v>0</v>
      </c>
    </row>
    <row r="7" spans="1:6" x14ac:dyDescent="0.25">
      <c r="A7" t="str">
        <f ca="1">IF('Jak wyodrębnić inicjały cz.2'!E11="","",_xlfn.FORMULATEXT('Jak wyodrębnić inicjały cz.2'!E11))</f>
        <v>=LEWY(C11;1)&amp;"."&amp;LEWY(D11;1)&amp;"."&amp;JEŻELI.BŁĄD(FRAGMENT.TEKSTU(D11;SZUKAJ.TEKST("-";D11)+1;1)&amp;".";"")</v>
      </c>
      <c r="B7" t="s">
        <v>24</v>
      </c>
      <c r="C7" t="str">
        <f ca="1">IFERROR(IF(A7="","",IF(A7=B7,"",ADDRESS(ROW('Jak wyodrębnić inicjały cz.2'!E11),COLUMN('Jak wyodrębnić inicjały cz.2'!E11),4,1))),ADDRESS(ROW('Jak wyodrębnić inicjały cz.2'!E11),COLUMN('Jak wyodrębnić inicjały cz.2'!E11),4,1))</f>
        <v/>
      </c>
      <c r="D7" s="3" t="b">
        <f>ISBLANK('Jak wyodrębnić inicjały cz.2'!E11)</f>
        <v>0</v>
      </c>
    </row>
    <row r="8" spans="1:6" x14ac:dyDescent="0.25">
      <c r="A8" t="str">
        <f ca="1">IF('Jak wyodrębnić inicjały cz.2'!E12="","",_xlfn.FORMULATEXT('Jak wyodrębnić inicjały cz.2'!E12))</f>
        <v>=LEWY(C12;1)&amp;"."&amp;LEWY(D12;1)&amp;"."&amp;JEŻELI.BŁĄD(FRAGMENT.TEKSTU(D12;SZUKAJ.TEKST("-";D12)+1;1)&amp;".";"")</v>
      </c>
      <c r="B8" t="s">
        <v>25</v>
      </c>
      <c r="C8" t="str">
        <f ca="1">IFERROR(IF(A8="","",IF(A8=B8,"",ADDRESS(ROW('Jak wyodrębnić inicjały cz.2'!E12),COLUMN('Jak wyodrębnić inicjały cz.2'!E12),4,1))),ADDRESS(ROW('Jak wyodrębnić inicjały cz.2'!E12),COLUMN('Jak wyodrębnić inicjały cz.2'!E12),4,1))</f>
        <v/>
      </c>
      <c r="D8" s="3" t="b">
        <f>ISBLANK('Jak wyodrębnić inicjały cz.2'!E12)</f>
        <v>0</v>
      </c>
    </row>
    <row r="9" spans="1:6" x14ac:dyDescent="0.25">
      <c r="A9" t="str">
        <f ca="1">IF('Jak wyodrębnić inicjały cz.2'!E15="","",_xlfn.FORMULATEXT('Jak wyodrębnić inicjały cz.2'!E15))</f>
        <v>=LEWY(D15;1)&amp;"."&amp;FRAGMENT.TEKSTU(D15;SZUKAJ.TEKST(" ";D15)+1;1)&amp;"."&amp;JEŻELI.BŁĄD(FRAGMENT.TEKSTU(D15;SZUKAJ.TEKST("-";D15)+1;1)&amp;".";"")</v>
      </c>
      <c r="B9" t="s">
        <v>26</v>
      </c>
      <c r="C9" t="str">
        <f ca="1">IFERROR(IF(A9="","",IF(A9=B9,"",ADDRESS(ROW('Jak wyodrębnić inicjały cz.2'!E15),COLUMN('Jak wyodrębnić inicjały cz.2'!E15),4,1))),ADDRESS(ROW('Jak wyodrębnić inicjały cz.2'!E15),COLUMN('Jak wyodrębnić inicjały cz.2'!E15),4,1))</f>
        <v/>
      </c>
      <c r="D9" s="3" t="b">
        <f>ISBLANK('Jak wyodrębnić inicjały cz.2'!E15)</f>
        <v>0</v>
      </c>
    </row>
    <row r="10" spans="1:6" x14ac:dyDescent="0.25">
      <c r="A10" t="str">
        <f ca="1">IF('Jak wyodrębnić inicjały cz.2'!E16="","",_xlfn.FORMULATEXT('Jak wyodrębnić inicjały cz.2'!E16))</f>
        <v>=LEWY(D16;1)&amp;"."&amp;FRAGMENT.TEKSTU(D16;SZUKAJ.TEKST(" ";D16)+1;1)&amp;"."&amp;JEŻELI.BŁĄD(FRAGMENT.TEKSTU(D16;SZUKAJ.TEKST("-";D16)+1;1)&amp;".";"")</v>
      </c>
      <c r="B10" t="s">
        <v>27</v>
      </c>
      <c r="C10" t="str">
        <f ca="1">IFERROR(IF(A10="","",IF(A10=B10,"",ADDRESS(ROW('Jak wyodrębnić inicjały cz.2'!E16),COLUMN('Jak wyodrębnić inicjały cz.2'!E16),4,1))),ADDRESS(ROW('Jak wyodrębnić inicjały cz.2'!E16),COLUMN('Jak wyodrębnić inicjały cz.2'!E16),4,1))</f>
        <v/>
      </c>
      <c r="D10" s="3" t="b">
        <f>ISBLANK('Jak wyodrębnić inicjały cz.2'!E16)</f>
        <v>0</v>
      </c>
    </row>
    <row r="11" spans="1:6" x14ac:dyDescent="0.25">
      <c r="C11">
        <f ca="1">COUNTBLANK(C13:C17)</f>
        <v>5</v>
      </c>
    </row>
    <row r="12" spans="1:6" x14ac:dyDescent="0.25">
      <c r="C12" t="str">
        <f ca="1">IF(
COUNTIF(C13:C17,"&gt; ")=1,B18,
IF(COUNTIF(C13:C17,"&gt; ")&gt;1,C18,
IF(E12&gt;0,"",
IF(COUNTIF(C13:C17," ")=0,"BRAWO!!! Drugie zadanie wykonane prawidłowo :)",
IF(COUNTBLANK(C13:C17)=5,""
)))))</f>
        <v/>
      </c>
      <c r="D12" s="3">
        <f ca="1">COUNTIF($C$13:$C$17,"&gt; ")</f>
        <v>0</v>
      </c>
      <c r="E12">
        <f>COUNTIF(D13:D17,TRUE)</f>
        <v>5</v>
      </c>
    </row>
    <row r="13" spans="1:6" x14ac:dyDescent="0.25">
      <c r="A13" s="19" t="str">
        <f ca="1">CLEAN(IF('Jak wyodrębnić inicjały cz.2'!E20="","",_xlfn.FORMULATEXT('Jak wyodrębnić inicjały cz.2'!E20)))</f>
        <v/>
      </c>
      <c r="B13" s="19" t="s">
        <v>42</v>
      </c>
      <c r="C13" s="19" t="str">
        <f ca="1">IFERROR(IF(A13="","",IF(CLEAN(A13)=CLEAN(B13),"",ADDRESS(ROW('Jak wyodrębnić inicjały cz.2'!E20),COLUMN('Jak wyodrębnić inicjały cz.2'!E20),4,1))),ADDRESS(ROW('Jak wyodrębnić inicjały cz.2'!E20),COLUMN('Jak wyodrębnić inicjały cz.2'!E20),4,1))</f>
        <v/>
      </c>
      <c r="D13" s="20" t="b">
        <f>ISBLANK('Jak wyodrębnić inicjały cz.2'!E20)</f>
        <v>1</v>
      </c>
      <c r="E13">
        <f>'Jak wyodrębnić inicjały cz.2'!E20</f>
        <v>0</v>
      </c>
    </row>
    <row r="14" spans="1:6" x14ac:dyDescent="0.25">
      <c r="A14" s="19" t="str">
        <f ca="1">CLEAN(IF('Jak wyodrębnić inicjały cz.2'!E21="","",_xlfn.FORMULATEXT('Jak wyodrębnić inicjały cz.2'!E21)))</f>
        <v/>
      </c>
      <c r="B14" s="19" t="s">
        <v>43</v>
      </c>
      <c r="C14" s="19" t="str">
        <f ca="1">IFERROR(IF(A14="","",IF(CLEAN(A14)=CLEAN(B14),"",ADDRESS(ROW('Jak wyodrębnić inicjały cz.2'!E21),COLUMN('Jak wyodrębnić inicjały cz.2'!E21),4,1))),ADDRESS(ROW('Jak wyodrębnić inicjały cz.2'!E21),COLUMN('Jak wyodrębnić inicjały cz.2'!E21),4,1))</f>
        <v/>
      </c>
      <c r="D14" s="20" t="b">
        <f>ISBLANK('Jak wyodrębnić inicjały cz.2'!E21)</f>
        <v>1</v>
      </c>
      <c r="E14">
        <f>'Jak wyodrębnić inicjały cz.2'!E21</f>
        <v>0</v>
      </c>
    </row>
    <row r="15" spans="1:6" x14ac:dyDescent="0.25">
      <c r="A15" s="19" t="str">
        <f ca="1">CLEAN(IF('Jak wyodrębnić inicjały cz.2'!E24="","",_xlfn.FORMULATEXT('Jak wyodrębnić inicjały cz.2'!E24)))</f>
        <v/>
      </c>
      <c r="B15" s="19" t="s">
        <v>44</v>
      </c>
      <c r="C15" s="19" t="str">
        <f ca="1">IFERROR(IF(A15="","",IF(CLEAN(A15)=CLEAN(B15),"",ADDRESS(ROW('Jak wyodrębnić inicjały cz.2'!E22),COLUMN('Jak wyodrębnić inicjały cz.2'!E22),4,1))),ADDRESS(ROW('Jak wyodrębnić inicjały cz.2'!E22),COLUMN('Jak wyodrębnić inicjały cz.2'!E22),4,1))</f>
        <v/>
      </c>
      <c r="D15" s="20" t="b">
        <f>ISBLANK('Jak wyodrębnić inicjały cz.2'!E24)</f>
        <v>1</v>
      </c>
      <c r="E15">
        <f>'Jak wyodrębnić inicjały cz.2'!E24</f>
        <v>0</v>
      </c>
    </row>
    <row r="16" spans="1:6" x14ac:dyDescent="0.25">
      <c r="A16" s="19" t="str">
        <f ca="1">CLEAN(IF('Jak wyodrębnić inicjały cz.2'!E25="","",_xlfn.FORMULATEXT('Jak wyodrębnić inicjały cz.2'!E25)))</f>
        <v/>
      </c>
      <c r="B16" s="19" t="s">
        <v>47</v>
      </c>
      <c r="C16" s="19" t="str">
        <f ca="1">IFERROR(IF(A16="","",IF(CLEAN(A16)=CLEAN(B16),"",ADDRESS(ROW('Jak wyodrębnić inicjały cz.2'!E23),COLUMN('Jak wyodrębnić inicjały cz.2'!E23),4,1))),ADDRESS(ROW('Jak wyodrębnić inicjały cz.2'!E23),COLUMN('Jak wyodrębnić inicjały cz.2'!E23),4,1))</f>
        <v/>
      </c>
      <c r="D16" s="20" t="b">
        <f>ISBLANK('Jak wyodrębnić inicjały cz.2'!E25)</f>
        <v>1</v>
      </c>
      <c r="E16">
        <f>'Jak wyodrębnić inicjały cz.2'!E25</f>
        <v>0</v>
      </c>
    </row>
    <row r="17" spans="1:5" x14ac:dyDescent="0.25">
      <c r="A17" s="19" t="str">
        <f ca="1">CLEAN(IF('Jak wyodrębnić inicjały cz.2'!E26="","",_xlfn.FORMULATEXT('Jak wyodrębnić inicjały cz.2'!E26)))</f>
        <v/>
      </c>
      <c r="B17" s="19" t="s">
        <v>48</v>
      </c>
      <c r="C17" s="19" t="str">
        <f ca="1">IFERROR(IF(A17="","",IF(CLEAN(A17)=CLEAN(B17),"",ADDRESS(ROW('Jak wyodrębnić inicjały cz.2'!E24),COLUMN('Jak wyodrębnić inicjały cz.2'!E24),4,1))),ADDRESS(ROW('Jak wyodrębnić inicjały cz.2'!E24),COLUMN('Jak wyodrębnić inicjały cz.2'!E24),4,1))</f>
        <v/>
      </c>
      <c r="D17" s="20" t="b">
        <f>ISBLANK('Jak wyodrębnić inicjały cz.2'!E26)</f>
        <v>1</v>
      </c>
      <c r="E17">
        <f>'Jak wyodrębnić inicjały cz.2'!E26</f>
        <v>0</v>
      </c>
    </row>
    <row r="18" spans="1:5" x14ac:dyDescent="0.25">
      <c r="B18" t="str">
        <f ca="1">"Formuła nie jest identyczna jak w zadaniu - komórka: "&amp;_xlfn.TEXTJOIN(", ",TRUE,C13:C17)&amp;"."</f>
        <v>Formuła nie jest identyczna jak w zadaniu - komórka: .</v>
      </c>
      <c r="C18" t="str">
        <f ca="1">"Formuła w następujących komórkach nie jest identyczna jak w zadaniu: "&amp;_xlfn.TEXTJOIN(", ",TRUE,C13:C17)&amp;"."</f>
        <v>Formuła w następujących komórkach nie jest identyczna jak w zadaniu: .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Jak wyodrębnić inicjały cz.2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 Popadeńczuk</dc:creator>
  <cp:lastModifiedBy>Dariusz Popadeńczuk</cp:lastModifiedBy>
  <dcterms:created xsi:type="dcterms:W3CDTF">2019-06-22T15:24:07Z</dcterms:created>
  <dcterms:modified xsi:type="dcterms:W3CDTF">2020-12-13T20:45:44Z</dcterms:modified>
</cp:coreProperties>
</file>