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CBE8B0CC-6C22-4454-B089-47F09FD928BC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Tabela przestawna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B27" i="3"/>
  <c r="E26" i="3"/>
  <c r="B26" i="3"/>
  <c r="E25" i="3"/>
  <c r="B25" i="3"/>
  <c r="E24" i="3"/>
  <c r="B24" i="3"/>
  <c r="E23" i="3"/>
  <c r="B23" i="3"/>
  <c r="E22" i="3"/>
  <c r="B22" i="3"/>
  <c r="E21" i="3"/>
  <c r="B21" i="3"/>
  <c r="E20" i="3"/>
  <c r="B20" i="3"/>
  <c r="E19" i="3"/>
  <c r="B19" i="3"/>
  <c r="E18" i="3"/>
  <c r="B18" i="3"/>
  <c r="E17" i="3"/>
  <c r="B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E9" i="3"/>
  <c r="B9" i="3"/>
  <c r="E8" i="3"/>
  <c r="B8" i="3"/>
  <c r="E7" i="3"/>
  <c r="B7" i="3"/>
  <c r="E6" i="3"/>
  <c r="B6" i="3"/>
  <c r="E5" i="3"/>
  <c r="B5" i="3"/>
  <c r="E4" i="3"/>
  <c r="B4" i="3"/>
  <c r="E3" i="3"/>
  <c r="B3" i="3"/>
  <c r="F6" i="3" l="1"/>
  <c r="F10" i="3"/>
  <c r="F5" i="3"/>
  <c r="F9" i="3"/>
  <c r="F13" i="3"/>
  <c r="F17" i="3"/>
  <c r="F21" i="3"/>
  <c r="F25" i="3"/>
  <c r="F26" i="3"/>
  <c r="F4" i="3"/>
  <c r="F8" i="3"/>
  <c r="F12" i="3"/>
  <c r="F16" i="3"/>
  <c r="F20" i="3"/>
  <c r="F24" i="3"/>
  <c r="F14" i="3"/>
  <c r="F18" i="3"/>
  <c r="F22" i="3"/>
  <c r="F3" i="3"/>
  <c r="F7" i="3"/>
  <c r="F11" i="3"/>
  <c r="F15" i="3"/>
  <c r="F19" i="3"/>
  <c r="F23" i="3"/>
  <c r="F27" i="3"/>
  <c r="C8" i="3"/>
  <c r="C12" i="3"/>
  <c r="C4" i="3"/>
  <c r="C10" i="3"/>
  <c r="C3" i="3"/>
  <c r="C5" i="3"/>
  <c r="C7" i="3"/>
  <c r="C9" i="3"/>
  <c r="C11" i="3"/>
  <c r="C13" i="3"/>
  <c r="C15" i="3"/>
  <c r="C17" i="3"/>
  <c r="C19" i="3"/>
  <c r="C21" i="3"/>
  <c r="C23" i="3"/>
  <c r="C25" i="3"/>
  <c r="C27" i="3"/>
  <c r="C6" i="3"/>
  <c r="C14" i="3"/>
  <c r="C16" i="3"/>
  <c r="C18" i="3"/>
  <c r="C20" i="3"/>
  <c r="C22" i="3"/>
  <c r="C24" i="3"/>
  <c r="C26" i="3"/>
</calcChain>
</file>

<file path=xl/sharedStrings.xml><?xml version="1.0" encoding="utf-8"?>
<sst xmlns="http://schemas.openxmlformats.org/spreadsheetml/2006/main" count="64" uniqueCount="20">
  <si>
    <t>Dariusz Popadeńczuk</t>
  </si>
  <si>
    <t>email:</t>
  </si>
  <si>
    <t>info@lubieExcela.pl</t>
  </si>
  <si>
    <t>Szkolenia, kursy, porady, pomoc w Excelu</t>
  </si>
  <si>
    <t>Sprawdzanie błędów © 2019 lubieExcela.pl | Dariusz Popadeńczuk</t>
  </si>
  <si>
    <t>W formule jest błąd!</t>
  </si>
  <si>
    <t>TABELA PRZESTAWNA</t>
  </si>
  <si>
    <t>południowy</t>
  </si>
  <si>
    <t>północny</t>
  </si>
  <si>
    <t>wschodni</t>
  </si>
  <si>
    <t>zachodni</t>
  </si>
  <si>
    <t>centralny</t>
  </si>
  <si>
    <t>REGION</t>
  </si>
  <si>
    <t>ILOŚĆ</t>
  </si>
  <si>
    <t>DATA</t>
  </si>
  <si>
    <t>CENA_NETTO</t>
  </si>
  <si>
    <t>VAT</t>
  </si>
  <si>
    <t>WARTOŚĆ_BRUTTO</t>
  </si>
  <si>
    <t>WARTOŚĆ_NETTO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</si>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</sst>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3" fillId="3" borderId="0" xfId="0" applyFont="1" applyFill="1"/>
    <xf numFmtId="0" fontId="0" fillId="0" borderId="0" xfId="0" applyNumberFormat="1"/>
    <xf numFmtId="0" fontId="0" fillId="0" borderId="1" xfId="0" applyBorder="1"/>
    <xf numFmtId="9" fontId="0" fillId="0" borderId="1" xfId="0" applyNumberFormat="1" applyBorder="1"/>
    <xf numFmtId="14" fontId="0" fillId="0" borderId="1" xfId="0" applyNumberForma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1</xdr:col>
      <xdr:colOff>950780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J56"/>
  <sheetViews>
    <sheetView showGridLines="0" tabSelected="1" zoomScaleNormal="100" workbookViewId="0">
      <pane ySplit="5" topLeftCell="A6" activePane="bottomLeft" state="frozen"/>
      <selection pane="bottomLeft" activeCell="B7" sqref="B7"/>
    </sheetView>
  </sheetViews>
  <sheetFormatPr defaultRowHeight="15" x14ac:dyDescent="0.25"/>
  <cols>
    <col min="2" max="2" width="15.42578125" bestFit="1" customWidth="1"/>
    <col min="3" max="3" width="12.140625" bestFit="1" customWidth="1"/>
    <col min="4" max="4" width="10.140625" customWidth="1"/>
    <col min="5" max="5" width="14.7109375" customWidth="1"/>
    <col min="6" max="6" width="17.7109375" customWidth="1"/>
    <col min="7" max="7" width="19.140625" bestFit="1" customWidth="1"/>
    <col min="8" max="8" width="14.42578125" bestFit="1" customWidth="1"/>
    <col min="9" max="9" width="4" bestFit="1" customWidth="1"/>
    <col min="10" max="10" width="12.7109375" customWidth="1"/>
    <col min="11" max="11" width="16" customWidth="1"/>
  </cols>
  <sheetData>
    <row r="1" spans="2:10" x14ac:dyDescent="0.25">
      <c r="D1" t="s">
        <v>0</v>
      </c>
      <c r="F1" s="3" t="s">
        <v>1</v>
      </c>
      <c r="G1" s="1" t="s">
        <v>2</v>
      </c>
      <c r="I1" s="3"/>
      <c r="J1" s="2"/>
    </row>
    <row r="3" spans="2:10" ht="18.75" x14ac:dyDescent="0.3">
      <c r="D3" t="s">
        <v>3</v>
      </c>
      <c r="H3" s="5" t="s">
        <v>6</v>
      </c>
    </row>
    <row r="5" spans="2:10" s="4" customFormat="1" x14ac:dyDescent="0.25"/>
    <row r="7" spans="2:10" x14ac:dyDescent="0.25">
      <c r="B7" s="8" t="s">
        <v>12</v>
      </c>
      <c r="C7" s="8" t="s">
        <v>15</v>
      </c>
      <c r="D7" s="8" t="s">
        <v>16</v>
      </c>
      <c r="E7" s="8" t="s">
        <v>13</v>
      </c>
      <c r="F7" s="8" t="s">
        <v>18</v>
      </c>
      <c r="G7" s="8" t="s">
        <v>17</v>
      </c>
      <c r="H7" s="8" t="s">
        <v>14</v>
      </c>
    </row>
    <row r="8" spans="2:10" x14ac:dyDescent="0.25">
      <c r="B8" s="8" t="s">
        <v>7</v>
      </c>
      <c r="C8" s="8">
        <v>1371</v>
      </c>
      <c r="D8" s="9">
        <v>0.23</v>
      </c>
      <c r="E8" s="8">
        <v>6</v>
      </c>
      <c r="F8" s="8">
        <v>8226</v>
      </c>
      <c r="G8" s="8">
        <v>10117.98</v>
      </c>
      <c r="H8" s="10">
        <v>44112</v>
      </c>
    </row>
    <row r="9" spans="2:10" x14ac:dyDescent="0.25">
      <c r="B9" s="8" t="s">
        <v>8</v>
      </c>
      <c r="C9" s="8">
        <v>949</v>
      </c>
      <c r="D9" s="9">
        <v>0.23</v>
      </c>
      <c r="E9" s="8">
        <v>3</v>
      </c>
      <c r="F9" s="8">
        <v>2847</v>
      </c>
      <c r="G9" s="8">
        <v>3501.81</v>
      </c>
      <c r="H9" s="10">
        <v>44081</v>
      </c>
      <c r="J9" s="7"/>
    </row>
    <row r="10" spans="2:10" x14ac:dyDescent="0.25">
      <c r="B10" s="8" t="s">
        <v>7</v>
      </c>
      <c r="C10" s="8">
        <v>841</v>
      </c>
      <c r="D10" s="9">
        <v>0.23</v>
      </c>
      <c r="E10" s="8">
        <v>1</v>
      </c>
      <c r="F10" s="8">
        <v>841</v>
      </c>
      <c r="G10" s="8">
        <v>1034.43</v>
      </c>
      <c r="H10" s="10">
        <v>44097</v>
      </c>
    </row>
    <row r="11" spans="2:10" x14ac:dyDescent="0.25">
      <c r="B11" s="8" t="s">
        <v>8</v>
      </c>
      <c r="C11" s="8">
        <v>362</v>
      </c>
      <c r="D11" s="9">
        <v>0.23</v>
      </c>
      <c r="E11" s="8">
        <v>5</v>
      </c>
      <c r="F11" s="8">
        <v>1810</v>
      </c>
      <c r="G11" s="8">
        <v>2226.3000000000002</v>
      </c>
      <c r="H11" s="10">
        <v>44143</v>
      </c>
    </row>
    <row r="12" spans="2:10" x14ac:dyDescent="0.25">
      <c r="B12" s="8" t="s">
        <v>9</v>
      </c>
      <c r="C12" s="8">
        <v>931</v>
      </c>
      <c r="D12" s="9">
        <v>0.23</v>
      </c>
      <c r="E12" s="8">
        <v>7</v>
      </c>
      <c r="F12" s="8">
        <v>6517</v>
      </c>
      <c r="G12" s="8">
        <v>8015.91</v>
      </c>
      <c r="H12" s="10">
        <v>44044</v>
      </c>
    </row>
    <row r="13" spans="2:10" x14ac:dyDescent="0.25">
      <c r="B13" s="8" t="s">
        <v>7</v>
      </c>
      <c r="C13" s="8">
        <v>1485</v>
      </c>
      <c r="D13" s="9">
        <v>0.23</v>
      </c>
      <c r="E13" s="8">
        <v>4</v>
      </c>
      <c r="F13" s="8">
        <v>5940</v>
      </c>
      <c r="G13" s="8">
        <v>7306.2</v>
      </c>
      <c r="H13" s="10">
        <v>44019</v>
      </c>
    </row>
    <row r="14" spans="2:10" x14ac:dyDescent="0.25">
      <c r="B14" s="8" t="s">
        <v>8</v>
      </c>
      <c r="C14" s="8">
        <v>893</v>
      </c>
      <c r="D14" s="9">
        <v>0.23</v>
      </c>
      <c r="E14" s="8">
        <v>4</v>
      </c>
      <c r="F14" s="8">
        <v>3572</v>
      </c>
      <c r="G14" s="8">
        <v>4393.5599999999995</v>
      </c>
      <c r="H14" s="10">
        <v>44079</v>
      </c>
      <c r="J14" s="7"/>
    </row>
    <row r="15" spans="2:10" x14ac:dyDescent="0.25">
      <c r="B15" s="8" t="s">
        <v>7</v>
      </c>
      <c r="C15" s="8">
        <v>1264</v>
      </c>
      <c r="D15" s="9">
        <v>0.23</v>
      </c>
      <c r="E15" s="8">
        <v>5</v>
      </c>
      <c r="F15" s="8">
        <v>6320</v>
      </c>
      <c r="G15" s="8">
        <v>7773.5999999999995</v>
      </c>
      <c r="H15" s="10">
        <v>44104</v>
      </c>
    </row>
    <row r="16" spans="2:10" x14ac:dyDescent="0.25">
      <c r="B16" s="8" t="s">
        <v>8</v>
      </c>
      <c r="C16" s="8">
        <v>362</v>
      </c>
      <c r="D16" s="9">
        <v>0.23</v>
      </c>
      <c r="E16" s="8">
        <v>2</v>
      </c>
      <c r="F16" s="8">
        <v>724</v>
      </c>
      <c r="G16" s="8">
        <v>890.52</v>
      </c>
      <c r="H16" s="10">
        <v>44063</v>
      </c>
    </row>
    <row r="17" spans="2:8" x14ac:dyDescent="0.25">
      <c r="B17" s="8" t="s">
        <v>10</v>
      </c>
      <c r="C17" s="8">
        <v>118</v>
      </c>
      <c r="D17" s="9">
        <v>0.23</v>
      </c>
      <c r="E17" s="8">
        <v>2</v>
      </c>
      <c r="F17" s="8">
        <v>236</v>
      </c>
      <c r="G17" s="8">
        <v>290.27999999999997</v>
      </c>
      <c r="H17" s="10">
        <v>44049</v>
      </c>
    </row>
    <row r="18" spans="2:8" x14ac:dyDescent="0.25">
      <c r="B18" s="8" t="s">
        <v>8</v>
      </c>
      <c r="C18" s="8">
        <v>1081</v>
      </c>
      <c r="D18" s="9">
        <v>0.23</v>
      </c>
      <c r="E18" s="8">
        <v>5</v>
      </c>
      <c r="F18" s="8">
        <v>5405</v>
      </c>
      <c r="G18" s="8">
        <v>6648.15</v>
      </c>
      <c r="H18" s="10">
        <v>44102</v>
      </c>
    </row>
    <row r="19" spans="2:8" x14ac:dyDescent="0.25">
      <c r="B19" s="8" t="s">
        <v>7</v>
      </c>
      <c r="C19" s="8">
        <v>635</v>
      </c>
      <c r="D19" s="9">
        <v>0.23</v>
      </c>
      <c r="E19" s="8">
        <v>7</v>
      </c>
      <c r="F19" s="8">
        <v>4445</v>
      </c>
      <c r="G19" s="8">
        <v>5467.35</v>
      </c>
      <c r="H19" s="10">
        <v>44127</v>
      </c>
    </row>
    <row r="20" spans="2:8" x14ac:dyDescent="0.25">
      <c r="B20" s="8" t="s">
        <v>10</v>
      </c>
      <c r="C20" s="8">
        <v>662</v>
      </c>
      <c r="D20" s="9">
        <v>0.23</v>
      </c>
      <c r="E20" s="8">
        <v>1</v>
      </c>
      <c r="F20" s="8">
        <v>662</v>
      </c>
      <c r="G20" s="8">
        <v>814.26</v>
      </c>
      <c r="H20" s="10">
        <v>44086</v>
      </c>
    </row>
    <row r="21" spans="2:8" x14ac:dyDescent="0.25">
      <c r="B21" s="8" t="s">
        <v>11</v>
      </c>
      <c r="C21" s="8">
        <v>1320</v>
      </c>
      <c r="D21" s="9">
        <v>0.23</v>
      </c>
      <c r="E21" s="8">
        <v>1</v>
      </c>
      <c r="F21" s="8">
        <v>1320</v>
      </c>
      <c r="G21" s="8">
        <v>1623.6</v>
      </c>
      <c r="H21" s="10">
        <v>44043</v>
      </c>
    </row>
    <row r="22" spans="2:8" x14ac:dyDescent="0.25">
      <c r="B22" s="8" t="s">
        <v>8</v>
      </c>
      <c r="C22" s="8">
        <v>72</v>
      </c>
      <c r="D22" s="9">
        <v>0.23</v>
      </c>
      <c r="E22" s="8">
        <v>1</v>
      </c>
      <c r="F22" s="8">
        <v>72</v>
      </c>
      <c r="G22" s="8">
        <v>88.56</v>
      </c>
      <c r="H22" s="10">
        <v>44011</v>
      </c>
    </row>
    <row r="23" spans="2:8" x14ac:dyDescent="0.25">
      <c r="B23" s="8" t="s">
        <v>9</v>
      </c>
      <c r="C23" s="8">
        <v>953</v>
      </c>
      <c r="D23" s="9">
        <v>0.23</v>
      </c>
      <c r="E23" s="8">
        <v>1</v>
      </c>
      <c r="F23" s="8">
        <v>953</v>
      </c>
      <c r="G23" s="8">
        <v>1172.19</v>
      </c>
      <c r="H23" s="10">
        <v>44052</v>
      </c>
    </row>
    <row r="24" spans="2:8" x14ac:dyDescent="0.25">
      <c r="B24" s="8" t="s">
        <v>7</v>
      </c>
      <c r="C24" s="8">
        <v>1097</v>
      </c>
      <c r="D24" s="9">
        <v>0.23</v>
      </c>
      <c r="E24" s="8">
        <v>5</v>
      </c>
      <c r="F24" s="8">
        <v>5485</v>
      </c>
      <c r="G24" s="8">
        <v>6746.55</v>
      </c>
      <c r="H24" s="10">
        <v>44134</v>
      </c>
    </row>
    <row r="25" spans="2:8" x14ac:dyDescent="0.25">
      <c r="B25" s="8" t="s">
        <v>11</v>
      </c>
      <c r="C25" s="8">
        <v>820</v>
      </c>
      <c r="D25" s="9">
        <v>0.23</v>
      </c>
      <c r="E25" s="8">
        <v>7</v>
      </c>
      <c r="F25" s="8">
        <v>5740</v>
      </c>
      <c r="G25" s="8">
        <v>7060.2</v>
      </c>
      <c r="H25" s="10">
        <v>44062</v>
      </c>
    </row>
    <row r="26" spans="2:8" x14ac:dyDescent="0.25">
      <c r="B26" s="8" t="s">
        <v>7</v>
      </c>
      <c r="C26" s="8">
        <v>661</v>
      </c>
      <c r="D26" s="9">
        <v>0.23</v>
      </c>
      <c r="E26" s="8">
        <v>2</v>
      </c>
      <c r="F26" s="8">
        <v>1322</v>
      </c>
      <c r="G26" s="8">
        <v>1626.06</v>
      </c>
      <c r="H26" s="10">
        <v>44023</v>
      </c>
    </row>
    <row r="27" spans="2:8" x14ac:dyDescent="0.25">
      <c r="B27" s="8" t="s">
        <v>8</v>
      </c>
      <c r="C27" s="8">
        <v>1273</v>
      </c>
      <c r="D27" s="9">
        <v>0.23</v>
      </c>
      <c r="E27" s="8">
        <v>1</v>
      </c>
      <c r="F27" s="8">
        <v>1273</v>
      </c>
      <c r="G27" s="8">
        <v>1565.79</v>
      </c>
      <c r="H27" s="10">
        <v>44048</v>
      </c>
    </row>
    <row r="28" spans="2:8" x14ac:dyDescent="0.25">
      <c r="B28" s="8" t="s">
        <v>9</v>
      </c>
      <c r="C28" s="8">
        <v>1102</v>
      </c>
      <c r="D28" s="9">
        <v>0.23</v>
      </c>
      <c r="E28" s="8">
        <v>4</v>
      </c>
      <c r="F28" s="8">
        <v>4408</v>
      </c>
      <c r="G28" s="8">
        <v>5421.84</v>
      </c>
      <c r="H28" s="10">
        <v>44132</v>
      </c>
    </row>
    <row r="29" spans="2:8" x14ac:dyDescent="0.25">
      <c r="B29" s="8" t="s">
        <v>7</v>
      </c>
      <c r="C29" s="8">
        <v>1344</v>
      </c>
      <c r="D29" s="9">
        <v>0.23</v>
      </c>
      <c r="E29" s="8">
        <v>7</v>
      </c>
      <c r="F29" s="8">
        <v>9408</v>
      </c>
      <c r="G29" s="8">
        <v>11571.84</v>
      </c>
      <c r="H29" s="10">
        <v>44063</v>
      </c>
    </row>
    <row r="30" spans="2:8" x14ac:dyDescent="0.25">
      <c r="B30" s="8" t="s">
        <v>8</v>
      </c>
      <c r="C30" s="8">
        <v>1106</v>
      </c>
      <c r="D30" s="9">
        <v>0.23</v>
      </c>
      <c r="E30" s="8">
        <v>2</v>
      </c>
      <c r="F30" s="8">
        <v>2212</v>
      </c>
      <c r="G30" s="8">
        <v>2720.7599999999998</v>
      </c>
      <c r="H30" s="10">
        <v>44013</v>
      </c>
    </row>
    <row r="31" spans="2:8" x14ac:dyDescent="0.25">
      <c r="B31" s="8" t="s">
        <v>7</v>
      </c>
      <c r="C31" s="8">
        <v>768</v>
      </c>
      <c r="D31" s="9">
        <v>0.23</v>
      </c>
      <c r="E31" s="8">
        <v>2</v>
      </c>
      <c r="F31" s="8">
        <v>1536</v>
      </c>
      <c r="G31" s="8">
        <v>1889.28</v>
      </c>
      <c r="H31" s="10">
        <v>44132</v>
      </c>
    </row>
    <row r="32" spans="2:8" x14ac:dyDescent="0.25">
      <c r="B32" s="8" t="s">
        <v>7</v>
      </c>
      <c r="C32" s="8">
        <v>487</v>
      </c>
      <c r="D32" s="9">
        <v>0.23</v>
      </c>
      <c r="E32" s="8">
        <v>1</v>
      </c>
      <c r="F32" s="8">
        <v>487</v>
      </c>
      <c r="G32" s="8">
        <v>599.01</v>
      </c>
      <c r="H32" s="10">
        <v>44056</v>
      </c>
    </row>
    <row r="33" spans="2:8" x14ac:dyDescent="0.25">
      <c r="B33" s="8" t="s">
        <v>10</v>
      </c>
      <c r="C33" s="8">
        <v>1065</v>
      </c>
      <c r="D33" s="9">
        <v>0.23</v>
      </c>
      <c r="E33" s="8">
        <v>5</v>
      </c>
      <c r="F33" s="8">
        <v>5325</v>
      </c>
      <c r="G33" s="8">
        <v>6549.75</v>
      </c>
      <c r="H33" s="10">
        <v>44089</v>
      </c>
    </row>
    <row r="34" spans="2:8" x14ac:dyDescent="0.25">
      <c r="B34" s="8" t="s">
        <v>11</v>
      </c>
      <c r="C34" s="8">
        <v>1076</v>
      </c>
      <c r="D34" s="9">
        <v>0.23</v>
      </c>
      <c r="E34" s="8">
        <v>2</v>
      </c>
      <c r="F34" s="8">
        <v>2152</v>
      </c>
      <c r="G34" s="8">
        <v>2646.96</v>
      </c>
      <c r="H34" s="10">
        <v>44129</v>
      </c>
    </row>
    <row r="35" spans="2:8" x14ac:dyDescent="0.25">
      <c r="B35" s="8" t="s">
        <v>8</v>
      </c>
      <c r="C35" s="8">
        <v>407</v>
      </c>
      <c r="D35" s="9">
        <v>0.23</v>
      </c>
      <c r="E35" s="8">
        <v>7</v>
      </c>
      <c r="F35" s="8">
        <v>2849</v>
      </c>
      <c r="G35" s="8">
        <v>3504.27</v>
      </c>
      <c r="H35" s="10">
        <v>44123</v>
      </c>
    </row>
    <row r="36" spans="2:8" x14ac:dyDescent="0.25">
      <c r="B36" s="8" t="s">
        <v>9</v>
      </c>
      <c r="C36" s="8">
        <v>1189</v>
      </c>
      <c r="D36" s="9">
        <v>0.23</v>
      </c>
      <c r="E36" s="8">
        <v>1</v>
      </c>
      <c r="F36" s="8">
        <v>1189</v>
      </c>
      <c r="G36" s="8">
        <v>1462.47</v>
      </c>
      <c r="H36" s="10">
        <v>44026</v>
      </c>
    </row>
    <row r="37" spans="2:8" x14ac:dyDescent="0.25">
      <c r="B37" s="8" t="s">
        <v>7</v>
      </c>
      <c r="C37" s="8">
        <v>75</v>
      </c>
      <c r="D37" s="9">
        <v>0.23</v>
      </c>
      <c r="E37" s="8">
        <v>6</v>
      </c>
      <c r="F37" s="8">
        <v>450</v>
      </c>
      <c r="G37" s="8">
        <v>553.5</v>
      </c>
      <c r="H37" s="10">
        <v>44033</v>
      </c>
    </row>
    <row r="38" spans="2:8" x14ac:dyDescent="0.25">
      <c r="B38" s="8" t="s">
        <v>11</v>
      </c>
      <c r="C38" s="8">
        <v>814</v>
      </c>
      <c r="D38" s="9">
        <v>0.23</v>
      </c>
      <c r="E38" s="8">
        <v>3</v>
      </c>
      <c r="F38" s="8">
        <v>2442</v>
      </c>
      <c r="G38" s="8">
        <v>3003.66</v>
      </c>
      <c r="H38" s="10">
        <v>44109</v>
      </c>
    </row>
    <row r="39" spans="2:8" x14ac:dyDescent="0.25">
      <c r="B39" s="8" t="s">
        <v>7</v>
      </c>
      <c r="C39" s="8">
        <v>1368</v>
      </c>
      <c r="D39" s="9">
        <v>0.23</v>
      </c>
      <c r="E39" s="8">
        <v>1</v>
      </c>
      <c r="F39" s="8">
        <v>1368</v>
      </c>
      <c r="G39" s="8">
        <v>1682.6399999999999</v>
      </c>
      <c r="H39" s="10">
        <v>44141</v>
      </c>
    </row>
    <row r="40" spans="2:8" x14ac:dyDescent="0.25">
      <c r="B40" s="8" t="s">
        <v>9</v>
      </c>
      <c r="C40" s="8">
        <v>1488</v>
      </c>
      <c r="D40" s="9">
        <v>0.23</v>
      </c>
      <c r="E40" s="8">
        <v>1</v>
      </c>
      <c r="F40" s="8">
        <v>1488</v>
      </c>
      <c r="G40" s="8">
        <v>1830.24</v>
      </c>
      <c r="H40" s="10">
        <v>44017</v>
      </c>
    </row>
    <row r="41" spans="2:8" x14ac:dyDescent="0.25">
      <c r="B41" s="8" t="s">
        <v>7</v>
      </c>
      <c r="C41" s="8">
        <v>1098</v>
      </c>
      <c r="D41" s="9">
        <v>0.23</v>
      </c>
      <c r="E41" s="8">
        <v>1</v>
      </c>
      <c r="F41" s="8">
        <v>1098</v>
      </c>
      <c r="G41" s="8">
        <v>1350.54</v>
      </c>
      <c r="H41" s="10">
        <v>44038</v>
      </c>
    </row>
    <row r="42" spans="2:8" x14ac:dyDescent="0.25">
      <c r="B42" s="8" t="s">
        <v>8</v>
      </c>
      <c r="C42" s="8">
        <v>911</v>
      </c>
      <c r="D42" s="9">
        <v>0.23</v>
      </c>
      <c r="E42" s="8">
        <v>4</v>
      </c>
      <c r="F42" s="8">
        <v>3644</v>
      </c>
      <c r="G42" s="8">
        <v>4482.12</v>
      </c>
      <c r="H42" s="10">
        <v>44137</v>
      </c>
    </row>
    <row r="43" spans="2:8" x14ac:dyDescent="0.25">
      <c r="B43" s="8" t="s">
        <v>7</v>
      </c>
      <c r="C43" s="8">
        <v>132</v>
      </c>
      <c r="D43" s="9">
        <v>0.23</v>
      </c>
      <c r="E43" s="8">
        <v>6</v>
      </c>
      <c r="F43" s="8">
        <v>792</v>
      </c>
      <c r="G43" s="8">
        <v>974.16</v>
      </c>
      <c r="H43" s="10">
        <v>44013</v>
      </c>
    </row>
    <row r="44" spans="2:8" x14ac:dyDescent="0.25">
      <c r="B44" s="8" t="s">
        <v>7</v>
      </c>
      <c r="C44" s="8">
        <v>693</v>
      </c>
      <c r="D44" s="9">
        <v>0.23</v>
      </c>
      <c r="E44" s="8">
        <v>1</v>
      </c>
      <c r="F44" s="8">
        <v>693</v>
      </c>
      <c r="G44" s="8">
        <v>852.39</v>
      </c>
      <c r="H44" s="10">
        <v>44046</v>
      </c>
    </row>
    <row r="45" spans="2:8" x14ac:dyDescent="0.25">
      <c r="B45" s="8" t="s">
        <v>10</v>
      </c>
      <c r="C45" s="8">
        <v>1120</v>
      </c>
      <c r="D45" s="9">
        <v>0.23</v>
      </c>
      <c r="E45" s="8">
        <v>6</v>
      </c>
      <c r="F45" s="8">
        <v>6720</v>
      </c>
      <c r="G45" s="8">
        <v>8265.6</v>
      </c>
      <c r="H45" s="10">
        <v>44053</v>
      </c>
    </row>
    <row r="46" spans="2:8" x14ac:dyDescent="0.25">
      <c r="B46" s="8" t="s">
        <v>11</v>
      </c>
      <c r="C46" s="8">
        <v>1295</v>
      </c>
      <c r="D46" s="9">
        <v>0.23</v>
      </c>
      <c r="E46" s="8">
        <v>7</v>
      </c>
      <c r="F46" s="8">
        <v>9065</v>
      </c>
      <c r="G46" s="8">
        <v>11149.95</v>
      </c>
      <c r="H46" s="10">
        <v>44143</v>
      </c>
    </row>
    <row r="47" spans="2:8" x14ac:dyDescent="0.25">
      <c r="B47" s="8" t="s">
        <v>8</v>
      </c>
      <c r="C47" s="8">
        <v>381</v>
      </c>
      <c r="D47" s="9">
        <v>0.23</v>
      </c>
      <c r="E47" s="8">
        <v>5</v>
      </c>
      <c r="F47" s="8">
        <v>1905</v>
      </c>
      <c r="G47" s="8">
        <v>2343.15</v>
      </c>
      <c r="H47" s="10">
        <v>44138</v>
      </c>
    </row>
    <row r="48" spans="2:8" x14ac:dyDescent="0.25">
      <c r="B48" s="8" t="s">
        <v>9</v>
      </c>
      <c r="C48" s="8">
        <v>883</v>
      </c>
      <c r="D48" s="9">
        <v>0.23</v>
      </c>
      <c r="E48" s="8">
        <v>4</v>
      </c>
      <c r="F48" s="8">
        <v>3532</v>
      </c>
      <c r="G48" s="8">
        <v>4344.3599999999997</v>
      </c>
      <c r="H48" s="10">
        <v>44041</v>
      </c>
    </row>
    <row r="49" spans="2:8" x14ac:dyDescent="0.25">
      <c r="B49" s="8" t="s">
        <v>7</v>
      </c>
      <c r="C49" s="8">
        <v>1269</v>
      </c>
      <c r="D49" s="9">
        <v>0.23</v>
      </c>
      <c r="E49" s="8">
        <v>5</v>
      </c>
      <c r="F49" s="8">
        <v>6345</v>
      </c>
      <c r="G49" s="8">
        <v>7804.3499999999995</v>
      </c>
      <c r="H49" s="10">
        <v>44141</v>
      </c>
    </row>
    <row r="50" spans="2:8" x14ac:dyDescent="0.25">
      <c r="B50" s="8" t="s">
        <v>11</v>
      </c>
      <c r="C50" s="8">
        <v>1492</v>
      </c>
      <c r="D50" s="9">
        <v>0.23</v>
      </c>
      <c r="E50" s="8">
        <v>1</v>
      </c>
      <c r="F50" s="8">
        <v>1492</v>
      </c>
      <c r="G50" s="8">
        <v>1835.16</v>
      </c>
      <c r="H50" s="10">
        <v>44119</v>
      </c>
    </row>
    <row r="51" spans="2:8" x14ac:dyDescent="0.25">
      <c r="B51" s="8" t="s">
        <v>7</v>
      </c>
      <c r="C51" s="8">
        <v>332</v>
      </c>
      <c r="D51" s="9">
        <v>0.23</v>
      </c>
      <c r="E51" s="8">
        <v>4</v>
      </c>
      <c r="F51" s="8">
        <v>1328</v>
      </c>
      <c r="G51" s="8">
        <v>1633.44</v>
      </c>
      <c r="H51" s="10">
        <v>44027</v>
      </c>
    </row>
    <row r="52" spans="2:8" x14ac:dyDescent="0.25">
      <c r="B52" s="8" t="s">
        <v>7</v>
      </c>
      <c r="C52" s="8">
        <v>980</v>
      </c>
      <c r="D52" s="9">
        <v>0.23</v>
      </c>
      <c r="E52" s="8">
        <v>4</v>
      </c>
      <c r="F52" s="8">
        <v>3920</v>
      </c>
      <c r="G52" s="8">
        <v>4821.6000000000004</v>
      </c>
      <c r="H52" s="10">
        <v>44094</v>
      </c>
    </row>
    <row r="53" spans="2:8" x14ac:dyDescent="0.25">
      <c r="B53" s="8" t="s">
        <v>8</v>
      </c>
      <c r="C53" s="8">
        <v>856</v>
      </c>
      <c r="D53" s="9">
        <v>0.23</v>
      </c>
      <c r="E53" s="8">
        <v>6</v>
      </c>
      <c r="F53" s="8">
        <v>5136</v>
      </c>
      <c r="G53" s="8">
        <v>6317.28</v>
      </c>
      <c r="H53" s="10">
        <v>44007</v>
      </c>
    </row>
    <row r="54" spans="2:8" x14ac:dyDescent="0.25">
      <c r="B54" s="8" t="s">
        <v>7</v>
      </c>
      <c r="C54" s="8">
        <v>949</v>
      </c>
      <c r="D54" s="9">
        <v>0.23</v>
      </c>
      <c r="E54" s="8">
        <v>4</v>
      </c>
      <c r="F54" s="8">
        <v>3796</v>
      </c>
      <c r="G54" s="8">
        <v>4669.08</v>
      </c>
      <c r="H54" s="10">
        <v>44018</v>
      </c>
    </row>
    <row r="55" spans="2:8" x14ac:dyDescent="0.25">
      <c r="B55" s="8" t="s">
        <v>8</v>
      </c>
      <c r="C55" s="8">
        <v>1352</v>
      </c>
      <c r="D55" s="9">
        <v>0.23</v>
      </c>
      <c r="E55" s="8">
        <v>2</v>
      </c>
      <c r="F55" s="8">
        <v>2704</v>
      </c>
      <c r="G55" s="8">
        <v>3325.92</v>
      </c>
      <c r="H55" s="10">
        <v>44047</v>
      </c>
    </row>
    <row r="56" spans="2:8" x14ac:dyDescent="0.25">
      <c r="B56" s="8" t="s">
        <v>7</v>
      </c>
      <c r="C56" s="8">
        <v>1036</v>
      </c>
      <c r="D56" s="9">
        <v>0.23</v>
      </c>
      <c r="E56" s="8">
        <v>6</v>
      </c>
      <c r="F56" s="8">
        <v>6216</v>
      </c>
      <c r="G56" s="8">
        <v>7645.68</v>
      </c>
      <c r="H56" s="10">
        <v>44065</v>
      </c>
    </row>
  </sheetData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H27"/>
  <sheetViews>
    <sheetView workbookViewId="0">
      <selection activeCell="F2" sqref="F2"/>
    </sheetView>
  </sheetViews>
  <sheetFormatPr defaultRowHeight="15" x14ac:dyDescent="0.25"/>
  <cols>
    <col min="1" max="1" width="61" bestFit="1" customWidth="1"/>
    <col min="2" max="2" width="40.85546875" customWidth="1"/>
    <col min="4" max="4" width="47" customWidth="1"/>
  </cols>
  <sheetData>
    <row r="1" spans="1:8" s="6" customFormat="1" x14ac:dyDescent="0.25">
      <c r="A1" s="6" t="s">
        <v>4</v>
      </c>
      <c r="H1" s="6" t="s">
        <v>5</v>
      </c>
    </row>
    <row r="2" spans="1:8" x14ac:dyDescent="0.25">
      <c r="F2" t="s">
        <v>19</v>
      </c>
    </row>
    <row r="3" spans="1:8" x14ac:dyDescent="0.25">
      <c r="A3" t="e">
        <v>#N/A</v>
      </c>
      <c r="B3" t="str">
        <f>{"=JEŻELI(H8&gt;=100%;""TAK"";""NIE"")"}</f>
        <v>=JEŻELI(H8&gt;=100%;"TAK";"NIE")</v>
      </c>
      <c r="C3" t="str">
        <f t="shared" ref="C3:C27" si="0">IFERROR(IF(A3="","",IF(A3=B3,"",$H$1)),$H$1)</f>
        <v>W formule jest błąd!</v>
      </c>
      <c r="D3" t="e">
        <v>#N/A</v>
      </c>
      <c r="E3" t="str">
        <f>{"=JEŻELI.BŁĄD(WYSZUKAJ.PIONOWO(H8;$M$9:$N$13;2);0)"}</f>
        <v>=JEŻELI.BŁĄD(WYSZUKAJ.PIONOWO(H8;$M$9:$N$13;2);0)</v>
      </c>
      <c r="F3" t="str">
        <f t="shared" ref="F3:F14" si="1">IFERROR(IF(D3="","",IF(D3=E3,"",$H$1)),$H$1)</f>
        <v>W formule jest błąd!</v>
      </c>
    </row>
    <row r="4" spans="1:8" x14ac:dyDescent="0.25">
      <c r="A4" t="e">
        <v>#N/A</v>
      </c>
      <c r="B4" t="str">
        <f>{"=JEŻELI(H9&gt;=100%;""TAK"";""NIE"")"}</f>
        <v>=JEŻELI(H9&gt;=100%;"TAK";"NIE")</v>
      </c>
      <c r="C4" t="str">
        <f t="shared" si="0"/>
        <v>W formule jest błąd!</v>
      </c>
      <c r="D4" t="e">
        <v>#N/A</v>
      </c>
      <c r="E4" t="str">
        <f>{"=JEŻELI.BŁĄD(WYSZUKAJ.PIONOWO(H9;$M$9:$N$13;2);0)"}</f>
        <v>=JEŻELI.BŁĄD(WYSZUKAJ.PIONOWO(H9;$M$9:$N$13;2);0)</v>
      </c>
      <c r="F4" t="str">
        <f t="shared" si="1"/>
        <v>W formule jest błąd!</v>
      </c>
    </row>
    <row r="5" spans="1:8" x14ac:dyDescent="0.25">
      <c r="A5" t="e">
        <v>#N/A</v>
      </c>
      <c r="B5" t="str">
        <f>{"=JEŻELI(H10&gt;=100%;""TAK"";""NIE"")"}</f>
        <v>=JEŻELI(H10&gt;=100%;"TAK";"NIE")</v>
      </c>
      <c r="C5" t="str">
        <f t="shared" si="0"/>
        <v>W formule jest błąd!</v>
      </c>
      <c r="D5" t="e">
        <v>#N/A</v>
      </c>
      <c r="E5" t="str">
        <f>{"=JEŻELI.BŁĄD(WYSZUKAJ.PIONOWO(H10;$M$9:$N$13;2);0)"}</f>
        <v>=JEŻELI.BŁĄD(WYSZUKAJ.PIONOWO(H10;$M$9:$N$13;2);0)</v>
      </c>
      <c r="F5" t="str">
        <f t="shared" si="1"/>
        <v>W formule jest błąd!</v>
      </c>
    </row>
    <row r="6" spans="1:8" x14ac:dyDescent="0.25">
      <c r="A6" t="e">
        <v>#N/A</v>
      </c>
      <c r="B6" t="str">
        <f>{"=JEŻELI(H11&gt;=100%;""TAK"";""NIE"")"}</f>
        <v>=JEŻELI(H11&gt;=100%;"TAK";"NIE")</v>
      </c>
      <c r="C6" t="str">
        <f t="shared" si="0"/>
        <v>W formule jest błąd!</v>
      </c>
      <c r="D6" t="e">
        <v>#N/A</v>
      </c>
      <c r="E6" t="str">
        <f>{"=JEŻELI.BŁĄD(WYSZUKAJ.PIONOWO(H11;$M$9:$N$13;2);0)"}</f>
        <v>=JEŻELI.BŁĄD(WYSZUKAJ.PIONOWO(H11;$M$9:$N$13;2);0)</v>
      </c>
      <c r="F6" t="str">
        <f t="shared" si="1"/>
        <v>W formule jest błąd!</v>
      </c>
    </row>
    <row r="7" spans="1:8" x14ac:dyDescent="0.25">
      <c r="A7" t="e">
        <v>#N/A</v>
      </c>
      <c r="B7" t="str">
        <f>{"=JEŻELI(H12&gt;=100%;""TAK"";""NIE"")"}</f>
        <v>=JEŻELI(H12&gt;=100%;"TAK";"NIE")</v>
      </c>
      <c r="C7" t="str">
        <f t="shared" si="0"/>
        <v>W formule jest błąd!</v>
      </c>
      <c r="D7" t="e">
        <v>#N/A</v>
      </c>
      <c r="E7" t="str">
        <f>{"=JEŻELI.BŁĄD(WYSZUKAJ.PIONOWO(H12;$M$9:$N$13;2);0)"}</f>
        <v>=JEŻELI.BŁĄD(WYSZUKAJ.PIONOWO(H12;$M$9:$N$13;2);0)</v>
      </c>
      <c r="F7" t="str">
        <f t="shared" si="1"/>
        <v>W formule jest błąd!</v>
      </c>
    </row>
    <row r="8" spans="1:8" x14ac:dyDescent="0.25">
      <c r="A8" t="e">
        <v>#N/A</v>
      </c>
      <c r="B8" t="str">
        <f>{"=JEŻELI(H13&gt;=100%;""TAK"";""NIE"")"}</f>
        <v>=JEŻELI(H13&gt;=100%;"TAK";"NIE")</v>
      </c>
      <c r="C8" t="str">
        <f t="shared" si="0"/>
        <v>W formule jest błąd!</v>
      </c>
      <c r="D8" t="e">
        <v>#N/A</v>
      </c>
      <c r="E8" t="str">
        <f>{"=JEŻELI.BŁĄD(WYSZUKAJ.PIONOWO(H13;$M$9:$N$13;2);0)"}</f>
        <v>=JEŻELI.BŁĄD(WYSZUKAJ.PIONOWO(H13;$M$9:$N$13;2);0)</v>
      </c>
      <c r="F8" t="str">
        <f t="shared" si="1"/>
        <v>W formule jest błąd!</v>
      </c>
    </row>
    <row r="9" spans="1:8" x14ac:dyDescent="0.25">
      <c r="A9" t="e">
        <v>#N/A</v>
      </c>
      <c r="B9" t="str">
        <f>{"=JEŻELI(H14&gt;=100%;""TAK"";""NIE"")"}</f>
        <v>=JEŻELI(H14&gt;=100%;"TAK";"NIE")</v>
      </c>
      <c r="C9" t="str">
        <f t="shared" si="0"/>
        <v>W formule jest błąd!</v>
      </c>
      <c r="D9" t="e">
        <v>#N/A</v>
      </c>
      <c r="E9" t="str">
        <f>{"=JEŻELI.BŁĄD(WYSZUKAJ.PIONOWO(H14;$M$9:$N$13;2);0)"}</f>
        <v>=JEŻELI.BŁĄD(WYSZUKAJ.PIONOWO(H14;$M$9:$N$13;2);0)</v>
      </c>
      <c r="F9" t="str">
        <f t="shared" si="1"/>
        <v>W formule jest błąd!</v>
      </c>
    </row>
    <row r="10" spans="1:8" x14ac:dyDescent="0.25">
      <c r="A10" t="e">
        <v>#N/A</v>
      </c>
      <c r="B10" t="str">
        <f>{"=JEŻELI(H15&gt;=100%;""TAK"";""NIE"")"}</f>
        <v>=JEŻELI(H15&gt;=100%;"TAK";"NIE")</v>
      </c>
      <c r="C10" t="str">
        <f t="shared" si="0"/>
        <v>W formule jest błąd!</v>
      </c>
      <c r="D10" t="e">
        <v>#N/A</v>
      </c>
      <c r="E10" t="str">
        <f>{"=JEŻELI.BŁĄD(WYSZUKAJ.PIONOWO(H15;$M$9:$N$13;2);0)"}</f>
        <v>=JEŻELI.BŁĄD(WYSZUKAJ.PIONOWO(H15;$M$9:$N$13;2);0)</v>
      </c>
      <c r="F10" t="str">
        <f t="shared" si="1"/>
        <v>W formule jest błąd!</v>
      </c>
    </row>
    <row r="11" spans="1:8" x14ac:dyDescent="0.25">
      <c r="A11" t="e">
        <v>#N/A</v>
      </c>
      <c r="B11" t="str">
        <f>{"=JEŻELI(H16&gt;=100%;""TAK"";""NIE"")"}</f>
        <v>=JEŻELI(H16&gt;=100%;"TAK";"NIE")</v>
      </c>
      <c r="C11" t="str">
        <f t="shared" si="0"/>
        <v>W formule jest błąd!</v>
      </c>
      <c r="D11" t="e">
        <v>#N/A</v>
      </c>
      <c r="E11" t="str">
        <f>{"=JEŻELI.BŁĄD(WYSZUKAJ.PIONOWO(H16;$M$9:$N$13;2);0)"}</f>
        <v>=JEŻELI.BŁĄD(WYSZUKAJ.PIONOWO(H16;$M$9:$N$13;2);0)</v>
      </c>
      <c r="F11" t="str">
        <f t="shared" si="1"/>
        <v>W formule jest błąd!</v>
      </c>
    </row>
    <row r="12" spans="1:8" x14ac:dyDescent="0.25">
      <c r="A12" t="e">
        <v>#N/A</v>
      </c>
      <c r="B12" t="str">
        <f>{"=JEŻELI(H17&gt;=100%;""TAK"";""NIE"")"}</f>
        <v>=JEŻELI(H17&gt;=100%;"TAK";"NIE")</v>
      </c>
      <c r="C12" t="str">
        <f t="shared" si="0"/>
        <v>W formule jest błąd!</v>
      </c>
      <c r="D12" t="e">
        <v>#N/A</v>
      </c>
      <c r="E12" t="str">
        <f>{"=JEŻELI.BŁĄD(WYSZUKAJ.PIONOWO(H17;$M$9:$N$13;2);0)"}</f>
        <v>=JEŻELI.BŁĄD(WYSZUKAJ.PIONOWO(H17;$M$9:$N$13;2);0)</v>
      </c>
      <c r="F12" t="str">
        <f t="shared" si="1"/>
        <v>W formule jest błąd!</v>
      </c>
    </row>
    <row r="13" spans="1:8" x14ac:dyDescent="0.25">
      <c r="A13" t="e">
        <v>#N/A</v>
      </c>
      <c r="B13" t="str">
        <f>{"=JEŻELI(H18&gt;=100%;""TAK"";""NIE"")"}</f>
        <v>=JEŻELI(H18&gt;=100%;"TAK";"NIE")</v>
      </c>
      <c r="C13" t="str">
        <f t="shared" si="0"/>
        <v>W formule jest błąd!</v>
      </c>
      <c r="D13" t="e">
        <v>#N/A</v>
      </c>
      <c r="E13" t="str">
        <f>{"=JEŻELI.BŁĄD(WYSZUKAJ.PIONOWO(H18;$M$9:$N$13;2);0)"}</f>
        <v>=JEŻELI.BŁĄD(WYSZUKAJ.PIONOWO(H18;$M$9:$N$13;2);0)</v>
      </c>
      <c r="F13" t="str">
        <f t="shared" si="1"/>
        <v>W formule jest błąd!</v>
      </c>
    </row>
    <row r="14" spans="1:8" x14ac:dyDescent="0.25">
      <c r="A14" t="e">
        <v>#N/A</v>
      </c>
      <c r="B14" t="str">
        <f>{"=JEŻELI(H19&gt;=100%;""TAK"";""NIE"")"}</f>
        <v>=JEŻELI(H19&gt;=100%;"TAK";"NIE")</v>
      </c>
      <c r="C14" t="str">
        <f t="shared" si="0"/>
        <v>W formule jest błąd!</v>
      </c>
      <c r="D14" t="e">
        <v>#N/A</v>
      </c>
      <c r="E14" t="str">
        <f>{"=JEŻELI.BŁĄD(WYSZUKAJ.PIONOWO(H19;$M$9:$N$13;2);0)"}</f>
        <v>=JEŻELI.BŁĄD(WYSZUKAJ.PIONOWO(H19;$M$9:$N$13;2);0)</v>
      </c>
      <c r="F14" t="str">
        <f t="shared" si="1"/>
        <v>W formule jest błąd!</v>
      </c>
    </row>
    <row r="15" spans="1:8" x14ac:dyDescent="0.25">
      <c r="A15" t="e">
        <v>#N/A</v>
      </c>
      <c r="B15" t="str">
        <f>{"=JEŻELI(H20&gt;=100%;""TAK"";""NIE"")"}</f>
        <v>=JEŻELI(H20&gt;=100%;"TAK";"NIE")</v>
      </c>
      <c r="C15" t="str">
        <f>IFERROR(IF(A15="","",IF(A15=B15,"",$H$1)),$H$1)</f>
        <v>W formule jest błąd!</v>
      </c>
      <c r="D15" t="e">
        <v>#N/A</v>
      </c>
      <c r="E15" t="str">
        <f>{"=JEŻELI.BŁĄD(WYSZUKAJ.PIONOWO(H20;$M$9:$N$13;2);0)"}</f>
        <v>=JEŻELI.BŁĄD(WYSZUKAJ.PIONOWO(H20;$M$9:$N$13;2);0)</v>
      </c>
      <c r="F15" t="str">
        <f>IFERROR(IF(D15="","",IF(D15=E15,"",$H$1)),$H$1)</f>
        <v>W formule jest błąd!</v>
      </c>
    </row>
    <row r="16" spans="1:8" x14ac:dyDescent="0.25">
      <c r="A16" t="e">
        <v>#N/A</v>
      </c>
      <c r="B16" t="str">
        <f>{"=JEŻELI(H21&gt;=100%;""TAK"";""NIE"")"}</f>
        <v>=JEŻELI(H21&gt;=100%;"TAK";"NIE")</v>
      </c>
      <c r="C16" t="str">
        <f t="shared" si="0"/>
        <v>W formule jest błąd!</v>
      </c>
      <c r="D16" t="e">
        <v>#N/A</v>
      </c>
      <c r="E16" t="str">
        <f>{"=JEŻELI.BŁĄD(WYSZUKAJ.PIONOWO(H21;$M$9:$N$13;2);0)"}</f>
        <v>=JEŻELI.BŁĄD(WYSZUKAJ.PIONOWO(H21;$M$9:$N$13;2);0)</v>
      </c>
      <c r="F16" t="str">
        <f t="shared" ref="F16:F27" si="2">IFERROR(IF(D16="","",IF(D16=E16,"",$H$1)),$H$1)</f>
        <v>W formule jest błąd!</v>
      </c>
    </row>
    <row r="17" spans="1:6" x14ac:dyDescent="0.25">
      <c r="A17" t="e">
        <v>#N/A</v>
      </c>
      <c r="B17" t="str">
        <f>{"=JEŻELI(H22&gt;=100%;""TAK"";""NIE"")"}</f>
        <v>=JEŻELI(H22&gt;=100%;"TAK";"NIE")</v>
      </c>
      <c r="C17" t="str">
        <f t="shared" si="0"/>
        <v>W formule jest błąd!</v>
      </c>
      <c r="D17" t="e">
        <v>#N/A</v>
      </c>
      <c r="E17" t="str">
        <f>{"=JEŻELI.BŁĄD(WYSZUKAJ.PIONOWO(H22;$M$9:$N$13;2);0)"}</f>
        <v>=JEŻELI.BŁĄD(WYSZUKAJ.PIONOWO(H22;$M$9:$N$13;2);0)</v>
      </c>
      <c r="F17" t="str">
        <f t="shared" si="2"/>
        <v>W formule jest błąd!</v>
      </c>
    </row>
    <row r="18" spans="1:6" x14ac:dyDescent="0.25">
      <c r="A18" t="e">
        <v>#N/A</v>
      </c>
      <c r="B18" t="str">
        <f>{"=JEŻELI(H23&gt;=100%;""TAK"";""NIE"")"}</f>
        <v>=JEŻELI(H23&gt;=100%;"TAK";"NIE")</v>
      </c>
      <c r="C18" t="str">
        <f t="shared" si="0"/>
        <v>W formule jest błąd!</v>
      </c>
      <c r="D18" t="e">
        <v>#N/A</v>
      </c>
      <c r="E18" t="str">
        <f>{"=JEŻELI.BŁĄD(WYSZUKAJ.PIONOWO(H23;$M$9:$N$13;2);0)"}</f>
        <v>=JEŻELI.BŁĄD(WYSZUKAJ.PIONOWO(H23;$M$9:$N$13;2);0)</v>
      </c>
      <c r="F18" t="str">
        <f t="shared" si="2"/>
        <v>W formule jest błąd!</v>
      </c>
    </row>
    <row r="19" spans="1:6" x14ac:dyDescent="0.25">
      <c r="A19" t="e">
        <v>#N/A</v>
      </c>
      <c r="B19" t="str">
        <f>{"=JEŻELI(H24&gt;=100%;""TAK"";""NIE"")"}</f>
        <v>=JEŻELI(H24&gt;=100%;"TAK";"NIE")</v>
      </c>
      <c r="C19" t="str">
        <f t="shared" si="0"/>
        <v>W formule jest błąd!</v>
      </c>
      <c r="D19" t="e">
        <v>#N/A</v>
      </c>
      <c r="E19" t="str">
        <f>{"=JEŻELI.BŁĄD(WYSZUKAJ.PIONOWO(H24;$M$9:$N$13;2);0)"}</f>
        <v>=JEŻELI.BŁĄD(WYSZUKAJ.PIONOWO(H24;$M$9:$N$13;2);0)</v>
      </c>
      <c r="F19" t="str">
        <f t="shared" si="2"/>
        <v>W formule jest błąd!</v>
      </c>
    </row>
    <row r="20" spans="1:6" x14ac:dyDescent="0.25">
      <c r="A20" t="e">
        <v>#N/A</v>
      </c>
      <c r="B20" t="str">
        <f>{"=JEŻELI(H25&gt;=100%;""TAK"";""NIE"")"}</f>
        <v>=JEŻELI(H25&gt;=100%;"TAK";"NIE")</v>
      </c>
      <c r="C20" t="str">
        <f t="shared" si="0"/>
        <v>W formule jest błąd!</v>
      </c>
      <c r="D20" t="e">
        <v>#N/A</v>
      </c>
      <c r="E20" t="str">
        <f>{"=JEŻELI.BŁĄD(WYSZUKAJ.PIONOWO(H25;$M$9:$N$13;2);0)"}</f>
        <v>=JEŻELI.BŁĄD(WYSZUKAJ.PIONOWO(H25;$M$9:$N$13;2);0)</v>
      </c>
      <c r="F20" t="str">
        <f t="shared" si="2"/>
        <v>W formule jest błąd!</v>
      </c>
    </row>
    <row r="21" spans="1:6" x14ac:dyDescent="0.25">
      <c r="A21" t="e">
        <v>#N/A</v>
      </c>
      <c r="B21" t="str">
        <f>{"=JEŻELI(H26&gt;=100%;""TAK"";""NIE"")"}</f>
        <v>=JEŻELI(H26&gt;=100%;"TAK";"NIE")</v>
      </c>
      <c r="C21" t="str">
        <f t="shared" si="0"/>
        <v>W formule jest błąd!</v>
      </c>
      <c r="D21" t="e">
        <v>#N/A</v>
      </c>
      <c r="E21" t="str">
        <f>{"=JEŻELI.BŁĄD(WYSZUKAJ.PIONOWO(H26;$M$9:$N$13;2);0)"}</f>
        <v>=JEŻELI.BŁĄD(WYSZUKAJ.PIONOWO(H26;$M$9:$N$13;2);0)</v>
      </c>
      <c r="F21" t="str">
        <f t="shared" si="2"/>
        <v>W formule jest błąd!</v>
      </c>
    </row>
    <row r="22" spans="1:6" x14ac:dyDescent="0.25">
      <c r="A22" t="e">
        <v>#N/A</v>
      </c>
      <c r="B22" t="str">
        <f>{"=JEŻELI(H27&gt;=100%;""TAK"";""NIE"")"}</f>
        <v>=JEŻELI(H27&gt;=100%;"TAK";"NIE")</v>
      </c>
      <c r="C22" t="str">
        <f t="shared" si="0"/>
        <v>W formule jest błąd!</v>
      </c>
      <c r="D22" t="e">
        <v>#N/A</v>
      </c>
      <c r="E22" t="str">
        <f>{"=JEŻELI.BŁĄD(WYSZUKAJ.PIONOWO(H27;$M$9:$N$13;2);0)"}</f>
        <v>=JEŻELI.BŁĄD(WYSZUKAJ.PIONOWO(H27;$M$9:$N$13;2);0)</v>
      </c>
      <c r="F22" t="str">
        <f t="shared" si="2"/>
        <v>W formule jest błąd!</v>
      </c>
    </row>
    <row r="23" spans="1:6" x14ac:dyDescent="0.25">
      <c r="A23" t="e">
        <v>#N/A</v>
      </c>
      <c r="B23" t="str">
        <f>{"=JEŻELI(H28&gt;=100%;""TAK"";""NIE"")"}</f>
        <v>=JEŻELI(H28&gt;=100%;"TAK";"NIE")</v>
      </c>
      <c r="C23" t="str">
        <f t="shared" si="0"/>
        <v>W formule jest błąd!</v>
      </c>
      <c r="D23" t="e">
        <v>#N/A</v>
      </c>
      <c r="E23" t="str">
        <f>{"=JEŻELI.BŁĄD(WYSZUKAJ.PIONOWO(H28;$M$9:$N$13;2);0)"}</f>
        <v>=JEŻELI.BŁĄD(WYSZUKAJ.PIONOWO(H28;$M$9:$N$13;2);0)</v>
      </c>
      <c r="F23" t="str">
        <f t="shared" si="2"/>
        <v>W formule jest błąd!</v>
      </c>
    </row>
    <row r="24" spans="1:6" x14ac:dyDescent="0.25">
      <c r="A24" t="e">
        <v>#N/A</v>
      </c>
      <c r="B24" t="str">
        <f>{"=JEŻELI(H29&gt;=100%;""TAK"";""NIE"")"}</f>
        <v>=JEŻELI(H29&gt;=100%;"TAK";"NIE")</v>
      </c>
      <c r="C24" t="str">
        <f t="shared" si="0"/>
        <v>W formule jest błąd!</v>
      </c>
      <c r="D24" t="e">
        <v>#N/A</v>
      </c>
      <c r="E24" t="str">
        <f>{"=JEŻELI.BŁĄD(WYSZUKAJ.PIONOWO(H29;$M$9:$N$13;2);0)"}</f>
        <v>=JEŻELI.BŁĄD(WYSZUKAJ.PIONOWO(H29;$M$9:$N$13;2);0)</v>
      </c>
      <c r="F24" t="str">
        <f t="shared" si="2"/>
        <v>W formule jest błąd!</v>
      </c>
    </row>
    <row r="25" spans="1:6" x14ac:dyDescent="0.25">
      <c r="A25" t="e">
        <v>#N/A</v>
      </c>
      <c r="B25" t="str">
        <f>{"=JEŻELI(H30&gt;=100%;""TAK"";""NIE"")"}</f>
        <v>=JEŻELI(H30&gt;=100%;"TAK";"NIE")</v>
      </c>
      <c r="C25" t="str">
        <f t="shared" si="0"/>
        <v>W formule jest błąd!</v>
      </c>
      <c r="D25" t="e">
        <v>#N/A</v>
      </c>
      <c r="E25" t="str">
        <f>{"=JEŻELI.BŁĄD(WYSZUKAJ.PIONOWO(H30;$M$9:$N$13;2);0)"}</f>
        <v>=JEŻELI.BŁĄD(WYSZUKAJ.PIONOWO(H30;$M$9:$N$13;2);0)</v>
      </c>
      <c r="F25" t="str">
        <f t="shared" si="2"/>
        <v>W formule jest błąd!</v>
      </c>
    </row>
    <row r="26" spans="1:6" x14ac:dyDescent="0.25">
      <c r="A26" t="e">
        <v>#N/A</v>
      </c>
      <c r="B26" t="str">
        <f>{"=JEŻELI(H31&gt;=100%;""TAK"";""NIE"")"}</f>
        <v>=JEŻELI(H31&gt;=100%;"TAK";"NIE")</v>
      </c>
      <c r="C26" t="str">
        <f t="shared" si="0"/>
        <v>W formule jest błąd!</v>
      </c>
      <c r="D26" t="e">
        <v>#N/A</v>
      </c>
      <c r="E26" t="str">
        <f>{"=JEŻELI.BŁĄD(WYSZUKAJ.PIONOWO(H31;$M$9:$N$13;2);0)"}</f>
        <v>=JEŻELI.BŁĄD(WYSZUKAJ.PIONOWO(H31;$M$9:$N$13;2);0)</v>
      </c>
      <c r="F26" t="str">
        <f t="shared" si="2"/>
        <v>W formule jest błąd!</v>
      </c>
    </row>
    <row r="27" spans="1:6" x14ac:dyDescent="0.25">
      <c r="A27" t="e">
        <v>#N/A</v>
      </c>
      <c r="B27" t="str">
        <f>{"=JEŻELI(H32&gt;=100%;""TAK"";""NIE"")"}</f>
        <v>=JEŻELI(H32&gt;=100%;"TAK";"NIE")</v>
      </c>
      <c r="C27" t="str">
        <f t="shared" si="0"/>
        <v>W formule jest błąd!</v>
      </c>
      <c r="D27" t="e">
        <v>#N/A</v>
      </c>
      <c r="E27" t="str">
        <f>{"=JEŻELI.BŁĄD(WYSZUKAJ.PIONOWO(H32;$M$9:$N$13;2);0)"}</f>
        <v>=JEŻELI.BŁĄD(WYSZUKAJ.PIONOWO(H32;$M$9:$N$13;2);0)</v>
      </c>
      <c r="F27" t="str">
        <f t="shared" si="2"/>
        <v>W formule jest błąd!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przestawna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2020-11-08T17:02:22Z</dcterms:modified>
</cp:coreProperties>
</file>